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6" windowWidth="22752" windowHeight="9756" activeTab="0"/>
  </bookViews>
  <sheets>
    <sheet name="muscle" sheetId="1" r:id="rId1"/>
    <sheet name="up in aged" sheetId="2" r:id="rId2"/>
    <sheet name="up in young" sheetId="3" r:id="rId3"/>
  </sheets>
  <definedNames/>
  <calcPr fullCalcOnLoad="1"/>
</workbook>
</file>

<file path=xl/sharedStrings.xml><?xml version="1.0" encoding="utf-8"?>
<sst xmlns="http://schemas.openxmlformats.org/spreadsheetml/2006/main" count="2269" uniqueCount="1158">
  <si>
    <t>Lane 1</t>
  </si>
  <si>
    <t>Lane 3</t>
  </si>
  <si>
    <t>Identified Proteins (713)</t>
  </si>
  <si>
    <t>Accession Number</t>
  </si>
  <si>
    <t>Molecular Weight</t>
  </si>
  <si>
    <t>223 kDa</t>
  </si>
  <si>
    <t xml:space="preserve">    Myosin-7 OS=Homo sapiens GN=MYH7 PE=1 SV=5</t>
  </si>
  <si>
    <t>MYH7_HUMAN</t>
  </si>
  <si>
    <t xml:space="preserve">    Myosin-2 OS=Homo sapiens GN=MYH2 PE=1 SV=1</t>
  </si>
  <si>
    <t>MYH2_HUMAN</t>
  </si>
  <si>
    <t xml:space="preserve">    Myosin-1 OS=Homo sapiens GN=MYH1 PE=1 SV=3</t>
  </si>
  <si>
    <t>MYH1_HUMAN</t>
  </si>
  <si>
    <t xml:space="preserve">    Myosin-6 OS=Homo sapiens GN=MYH6 PE=1 SV=4</t>
  </si>
  <si>
    <t>MYH6_HUMAN</t>
  </si>
  <si>
    <t>224 kDa</t>
  </si>
  <si>
    <t xml:space="preserve">    Myosin-3 OS=Homo sapiens GN=MYH3 PE=1 SV=3</t>
  </si>
  <si>
    <t>MYH3_HUMAN</t>
  </si>
  <si>
    <t xml:space="preserve">    Myosin-13 OS=Homo sapiens GN=MYH13 PE=1 SV=1</t>
  </si>
  <si>
    <t>MYH13_HUMAN</t>
  </si>
  <si>
    <t xml:space="preserve">    Myosin-7B OS=Homo sapiens GN=MYH7B PE=2 SV=2</t>
  </si>
  <si>
    <t>MYH7B_HUMAN</t>
  </si>
  <si>
    <t>221 kDa</t>
  </si>
  <si>
    <t xml:space="preserve">    Myosin-4 OS=Homo sapiens GN=MYH4 PE=1 SV=2</t>
  </si>
  <si>
    <t>MYH4_HUMAN</t>
  </si>
  <si>
    <t xml:space="preserve">    Myosin-8 OS=Homo sapiens GN=MYH8 PE=1 SV=3</t>
  </si>
  <si>
    <t>MYH8_HUMAN</t>
  </si>
  <si>
    <t>Cluster of Actin, alpha skeletal muscle OS=Homo sapiens GN=ACTA1 PE=1 SV=1 (ACTS_HUMAN)</t>
  </si>
  <si>
    <t>ACTS_HUMAN [3]</t>
  </si>
  <si>
    <t>42 kDa</t>
  </si>
  <si>
    <t xml:space="preserve">    Actin, alpha skeletal muscle OS=Homo sapiens GN=ACTA1 PE=1 SV=1</t>
  </si>
  <si>
    <t>ACTS_HUMAN</t>
  </si>
  <si>
    <t xml:space="preserve">    Actin, cytoplasmic 1 OS=Homo sapiens GN=ACTB PE=1 SV=1</t>
  </si>
  <si>
    <t>ACTB_HUMAN (+1)</t>
  </si>
  <si>
    <t>104 kDa</t>
  </si>
  <si>
    <t xml:space="preserve">    Alpha-actinin-2 OS=Homo sapiens GN=ACTN2 PE=1 SV=1</t>
  </si>
  <si>
    <t>ACTN2_HUMAN</t>
  </si>
  <si>
    <t xml:space="preserve">    Alpha-actinin-3 OS=Homo sapiens GN=ACTN3 PE=1 SV=2</t>
  </si>
  <si>
    <t>ACTN3_HUMAN</t>
  </si>
  <si>
    <t>103 kDa</t>
  </si>
  <si>
    <t xml:space="preserve">    Alpha-actinin-1 OS=Homo sapiens GN=ACTN1 PE=1 SV=2</t>
  </si>
  <si>
    <t>ACTN1_HUMAN</t>
  </si>
  <si>
    <t>Myoglobin OS=Homo sapiens GN=MB PE=1 SV=2</t>
  </si>
  <si>
    <t>MYG_HUMAN</t>
  </si>
  <si>
    <t>17 kDa</t>
  </si>
  <si>
    <t>43 kDa</t>
  </si>
  <si>
    <t xml:space="preserve">    Creatine kinase B-type OS=Homo sapiens GN=CKB PE=1 SV=1</t>
  </si>
  <si>
    <t>KCRB_HUMAN</t>
  </si>
  <si>
    <t>Cluster of Filamin-C OS=Homo sapiens GN=FLNC PE=1 SV=3 (FLNC_HUMAN)</t>
  </si>
  <si>
    <t>FLNC_HUMAN</t>
  </si>
  <si>
    <t>291 kDa</t>
  </si>
  <si>
    <t xml:space="preserve">    Filamin-C OS=Homo sapiens GN=FLNC PE=1 SV=3</t>
  </si>
  <si>
    <t>39 kDa</t>
  </si>
  <si>
    <t xml:space="preserve">    Fructose-bisphosphate aldolase C OS=Homo sapiens GN=ALDOC PE=1 SV=2</t>
  </si>
  <si>
    <t>ALDOC_HUMAN</t>
  </si>
  <si>
    <t>Tropomyosin beta chain OS=Homo sapiens GN=TPM2 PE=1 SV=1</t>
  </si>
  <si>
    <t>TPM2_HUMAN</t>
  </si>
  <si>
    <t>33 kDa</t>
  </si>
  <si>
    <t>54 kDa</t>
  </si>
  <si>
    <t xml:space="preserve">    Vimentin OS=Homo sapiens GN=VIM PE=1 SV=4</t>
  </si>
  <si>
    <t>VIME_HUMAN</t>
  </si>
  <si>
    <t>Myosin-binding protein C, slow-type OS=Homo sapiens GN=MYBPC1 PE=1 SV=2</t>
  </si>
  <si>
    <t>MYPC1_HUMAN</t>
  </si>
  <si>
    <t>128 kDa</t>
  </si>
  <si>
    <t>Carbonic anhydrase 3 OS=Homo sapiens GN=CA3 PE=1 SV=3</t>
  </si>
  <si>
    <t>CAH3_HUMAN</t>
  </si>
  <si>
    <t>30 kDa</t>
  </si>
  <si>
    <t>36 kDa</t>
  </si>
  <si>
    <t>19 kDa</t>
  </si>
  <si>
    <t>Serum albumin OS=Homo sapiens GN=ALB PE=1 SV=2</t>
  </si>
  <si>
    <t>ALBU_HUMAN</t>
  </si>
  <si>
    <t>69 kDa</t>
  </si>
  <si>
    <t>Myosin light chain 1/3, skeletal muscle isoform OS=Homo sapiens GN=MYL1 PE=1 SV=3</t>
  </si>
  <si>
    <t>MYL1_HUMAN</t>
  </si>
  <si>
    <t>21 kDa</t>
  </si>
  <si>
    <t>Tropomyosin alpha-3 chain OS=Homo sapiens GN=TPM3 PE=1 SV=1</t>
  </si>
  <si>
    <t>TPM3_HUMAN</t>
  </si>
  <si>
    <t>Four and a half LIM domains protein 1 OS=Homo sapiens GN=FHL1 PE=1 SV=4</t>
  </si>
  <si>
    <t>FHL1_HUMAN</t>
  </si>
  <si>
    <t>PDZ and LIM domain protein 3 OS=Homo sapiens GN=PDLIM3 PE=2 SV=1</t>
  </si>
  <si>
    <t>PDLI3_HUMAN</t>
  </si>
  <si>
    <t>Troponin I, slow skeletal muscle OS=Homo sapiens GN=TNNI1 PE=1 SV=3</t>
  </si>
  <si>
    <t>TNNI1_HUMAN</t>
  </si>
  <si>
    <t>22 kDa</t>
  </si>
  <si>
    <t>LIM domain-binding protein 3 OS=Homo sapiens GN=LDB3 PE=1 SV=2</t>
  </si>
  <si>
    <t>LDB3_HUMAN</t>
  </si>
  <si>
    <t>77 kDa</t>
  </si>
  <si>
    <t>Sarcoplasmic/endoplasmic reticulum calcium ATPase 1 OS=Homo sapiens GN=ATP2A1 PE=1 SV=1</t>
  </si>
  <si>
    <t>AT2A1_HUMAN</t>
  </si>
  <si>
    <t>110 kDa</t>
  </si>
  <si>
    <t>ATP synthase subunit beta, mitochondrial OS=Homo sapiens GN=ATP5B PE=1 SV=3</t>
  </si>
  <si>
    <t>ATPB_HUMAN</t>
  </si>
  <si>
    <t>57 kDa</t>
  </si>
  <si>
    <t>Alpha-crystallin B chain OS=Homo sapiens GN=CRYAB PE=1 SV=2</t>
  </si>
  <si>
    <t>CRYAB_HUMAN</t>
  </si>
  <si>
    <t>20 kDa</t>
  </si>
  <si>
    <t>Myosin regulatory light chain 2, ventricular/cardiac muscle isoform OS=Homo sapiens GN=MYL2 PE=1 SV=3</t>
  </si>
  <si>
    <t>MLRV_HUMAN</t>
  </si>
  <si>
    <t>Myotilin OS=Homo sapiens GN=MYOT PE=1 SV=1</t>
  </si>
  <si>
    <t>MYOTI_HUMAN</t>
  </si>
  <si>
    <t>55 kDa</t>
  </si>
  <si>
    <t>Myosin light chain 3 OS=Homo sapiens GN=MYL3 PE=1 SV=3</t>
  </si>
  <si>
    <t>MYL3_HUMAN</t>
  </si>
  <si>
    <t>Cluster of Hemoglobin subunit beta OS=Homo sapiens GN=HBB PE=1 SV=2 (HBB_HUMAN)</t>
  </si>
  <si>
    <t>HBB_HUMAN [2]</t>
  </si>
  <si>
    <t>16 kDa</t>
  </si>
  <si>
    <t xml:space="preserve">    Hemoglobin subunit beta OS=Homo sapiens GN=HBB PE=1 SV=2</t>
  </si>
  <si>
    <t>HBB_HUMAN</t>
  </si>
  <si>
    <t xml:space="preserve">    Hemoglobin subunit delta OS=Homo sapiens GN=HBD PE=1 SV=2</t>
  </si>
  <si>
    <t>HBD_HUMAN</t>
  </si>
  <si>
    <t>47 kDa</t>
  </si>
  <si>
    <t>Cluster of Pyruvate kinase isozymes M1/M2 OS=Homo sapiens GN=PKM2 PE=1 SV=4 (KPYM_HUMAN)</t>
  </si>
  <si>
    <t>KPYM_HUMAN</t>
  </si>
  <si>
    <t>58 kDa</t>
  </si>
  <si>
    <t xml:space="preserve">    Pyruvate kinase isozymes M1/M2 OS=Homo sapiens GN=PKM2 PE=1 SV=4</t>
  </si>
  <si>
    <t>32 kDa</t>
  </si>
  <si>
    <t>ATP synthase subunit alpha, mitochondrial OS=Homo sapiens GN=ATP5A1 PE=1 SV=1</t>
  </si>
  <si>
    <t>ATPA_HUMAN</t>
  </si>
  <si>
    <t>60 kDa</t>
  </si>
  <si>
    <t>Troponin T, slow skeletal muscle OS=Homo sapiens GN=TNNT1 PE=1 SV=4</t>
  </si>
  <si>
    <t>TNNT1_HUMAN</t>
  </si>
  <si>
    <t>Hemoglobin subunit alpha OS=Homo sapiens GN=HBA1 PE=1 SV=2</t>
  </si>
  <si>
    <t>HBA_HUMAN</t>
  </si>
  <si>
    <t>15 kDa</t>
  </si>
  <si>
    <t>PDZ and LIM domain protein 5 OS=Homo sapiens GN=PDLIM5 PE=1 SV=4</t>
  </si>
  <si>
    <t>PDLI5_HUMAN</t>
  </si>
  <si>
    <t>64 kDa</t>
  </si>
  <si>
    <t>Calsequestrin-1 OS=Homo sapiens GN=CASQ1 PE=1 SV=2</t>
  </si>
  <si>
    <t>CASQ1_HUMAN</t>
  </si>
  <si>
    <t>44 kDa</t>
  </si>
  <si>
    <t>Cluster of Isocitrate dehydrogenase [NADP], mitochondrial OS=Homo sapiens GN=IDH2 PE=1 SV=2 (IDHP_HUMAN)</t>
  </si>
  <si>
    <t>IDHP_HUMAN [2]</t>
  </si>
  <si>
    <t>51 kDa</t>
  </si>
  <si>
    <t xml:space="preserve">    Isocitrate dehydrogenase [NADP], mitochondrial OS=Homo sapiens GN=IDH2 PE=1 SV=2</t>
  </si>
  <si>
    <t>IDHP_HUMAN</t>
  </si>
  <si>
    <t xml:space="preserve">    Isocitrate dehydrogenase [NADP] cytoplasmic OS=Homo sapiens GN=IDH1 PE=1 SV=2</t>
  </si>
  <si>
    <t>IDHC_HUMAN</t>
  </si>
  <si>
    <t>Heat shock protein beta-1 OS=Homo sapiens GN=HSPB1 PE=1 SV=2</t>
  </si>
  <si>
    <t>HSPB1_HUMAN</t>
  </si>
  <si>
    <t>23 kDa</t>
  </si>
  <si>
    <t>Triosephosphate isomerase OS=Homo sapiens GN=TPI1 PE=1 SV=2</t>
  </si>
  <si>
    <t>TPIS_HUMAN</t>
  </si>
  <si>
    <t>27 kDa</t>
  </si>
  <si>
    <t>Cluster of Phosphoglycerate mutase 2 OS=Homo sapiens GN=PGAM2 PE=1 SV=3 (PGAM2_HUMAN)</t>
  </si>
  <si>
    <t>PGAM2_HUMAN</t>
  </si>
  <si>
    <t>29 kDa</t>
  </si>
  <si>
    <t xml:space="preserve">    Phosphoglycerate mutase 2 OS=Homo sapiens GN=PGAM2 PE=1 SV=3</t>
  </si>
  <si>
    <t>Sarcoplasmic/endoplasmic reticulum calcium ATPase 2 OS=Homo sapiens GN=ATP2A2 PE=1 SV=1</t>
  </si>
  <si>
    <t>AT2A2_HUMAN</t>
  </si>
  <si>
    <t>115 kDa</t>
  </si>
  <si>
    <t>18 kDa</t>
  </si>
  <si>
    <t>45 kDa</t>
  </si>
  <si>
    <t>Myozenin-1 OS=Homo sapiens GN=MYOZ1 PE=1 SV=1</t>
  </si>
  <si>
    <t>MYOZ1_HUMAN</t>
  </si>
  <si>
    <t>L-lactate dehydrogenase A chain OS=Homo sapiens GN=LDHA PE=1 SV=2</t>
  </si>
  <si>
    <t>LDHA_HUMAN</t>
  </si>
  <si>
    <t>37 kDa</t>
  </si>
  <si>
    <t>Troponin C, slow skeletal and cardiac muscles OS=Homo sapiens GN=TNNC1 PE=1 SV=1</t>
  </si>
  <si>
    <t>TNNC1_HUMAN</t>
  </si>
  <si>
    <t>61 kDa</t>
  </si>
  <si>
    <t>Adenylate kinase isoenzyme 1 OS=Homo sapiens GN=AK1 PE=1 SV=3</t>
  </si>
  <si>
    <t>KAD1_HUMAN</t>
  </si>
  <si>
    <t>68 kDa</t>
  </si>
  <si>
    <t>Glycogen debranching enzyme OS=Homo sapiens GN=AGL PE=1 SV=3</t>
  </si>
  <si>
    <t>GDE_HUMAN</t>
  </si>
  <si>
    <t>175 kDa</t>
  </si>
  <si>
    <t>85 kDa</t>
  </si>
  <si>
    <t>Myomesin-3 OS=Homo sapiens GN=MYOM3 PE=2 SV=1</t>
  </si>
  <si>
    <t>MYOM3_HUMAN</t>
  </si>
  <si>
    <t>162 kDa</t>
  </si>
  <si>
    <t>Cluster of Heat shock 70 kDa protein 1A/1B OS=Homo sapiens GN=HSPA1A PE=1 SV=5 (HSP71_HUMAN)</t>
  </si>
  <si>
    <t>HSP71_HUMAN</t>
  </si>
  <si>
    <t>70 kDa</t>
  </si>
  <si>
    <t xml:space="preserve">    Heat shock 70 kDa protein 1A/1B OS=Homo sapiens GN=HSPA1A PE=1 SV=5</t>
  </si>
  <si>
    <t>Cluster of Keratin, type II cytoskeletal 2 epidermal OS=Homo sapiens GN=KRT2 PE=1 SV=2 (K22E_HUMAN)</t>
  </si>
  <si>
    <t>K22E_HUMAN [3]</t>
  </si>
  <si>
    <t>65 kDa</t>
  </si>
  <si>
    <t xml:space="preserve">    Keratin, type II cytoskeletal 2 epidermal OS=Homo sapiens GN=KRT2 PE=1 SV=2</t>
  </si>
  <si>
    <t>K22E_HUMAN</t>
  </si>
  <si>
    <t xml:space="preserve">    Keratin, type II cytoskeletal 5 OS=Homo sapiens GN=KRT5 PE=1 SV=3</t>
  </si>
  <si>
    <t>K2C5_HUMAN</t>
  </si>
  <si>
    <t>62 kDa</t>
  </si>
  <si>
    <t xml:space="preserve">    Keratin, type II cytoskeletal 6A OS=Homo sapiens GN=KRT6A PE=1 SV=3</t>
  </si>
  <si>
    <t>K2C6A_HUMAN</t>
  </si>
  <si>
    <t>Cytochrome b-c1 complex subunit 2, mitochondrial OS=Homo sapiens GN=UQCRC2 PE=1 SV=3</t>
  </si>
  <si>
    <t>QCR2_HUMAN</t>
  </si>
  <si>
    <t>48 kDa</t>
  </si>
  <si>
    <t>Cluster of AMP deaminase 1 OS=Homo sapiens GN=AMPD1 PE=1 SV=1 (AMPD1_HUMAN)</t>
  </si>
  <si>
    <t>AMPD1_HUMAN</t>
  </si>
  <si>
    <t>86 kDa</t>
  </si>
  <si>
    <t xml:space="preserve">    AMP deaminase 1 OS=Homo sapiens GN=AMPD1 PE=1 SV=1</t>
  </si>
  <si>
    <t>Basement membrane-specific heparan sulfate proteoglycan core protein OS=Homo sapiens GN=HSPG2 PE=1 SV=3</t>
  </si>
  <si>
    <t>PGBM_HUMAN</t>
  </si>
  <si>
    <t>469 kDa</t>
  </si>
  <si>
    <t>Cluster of Keratin, type I cytoskeletal 10 OS=Homo sapiens GN=KRT10 PE=1 SV=6 (K1C10_HUMAN)</t>
  </si>
  <si>
    <t>K1C10_HUMAN [3]</t>
  </si>
  <si>
    <t>59 kDa</t>
  </si>
  <si>
    <t xml:space="preserve">    Keratin, type I cytoskeletal 10 OS=Homo sapiens GN=KRT10 PE=1 SV=6</t>
  </si>
  <si>
    <t>K1C10_HUMAN</t>
  </si>
  <si>
    <t xml:space="preserve">    Keratin, type I cytoskeletal 16 OS=Homo sapiens GN=KRT16 PE=1 SV=4</t>
  </si>
  <si>
    <t>K1C16_HUMAN</t>
  </si>
  <si>
    <t xml:space="preserve">    Keratin, type I cytoskeletal 17 OS=Homo sapiens GN=KRT17 PE=1 SV=2</t>
  </si>
  <si>
    <t>K1C17_HUMAN</t>
  </si>
  <si>
    <t>Collagen alpha-3(VI) chain OS=Homo sapiens GN=COL6A3 PE=1 SV=4</t>
  </si>
  <si>
    <t>CO6A3_HUMAN</t>
  </si>
  <si>
    <t>344 kDa</t>
  </si>
  <si>
    <t>Malate dehydrogenase, cytoplasmic OS=Homo sapiens GN=MDH1 PE=1 SV=4</t>
  </si>
  <si>
    <t>MDHC_HUMAN</t>
  </si>
  <si>
    <t>Glucose-6-phosphate isomerase OS=Homo sapiens GN=GPI PE=1 SV=4</t>
  </si>
  <si>
    <t>G6PI_HUMAN</t>
  </si>
  <si>
    <t>63 kDa</t>
  </si>
  <si>
    <t>Peroxiredoxin-6 OS=Homo sapiens GN=PRDX6 PE=1 SV=3</t>
  </si>
  <si>
    <t>PRDX6_HUMAN</t>
  </si>
  <si>
    <t>25 kDa</t>
  </si>
  <si>
    <t>Cluster of Tubulin beta-2C chain OS=Homo sapiens GN=TUBB2C PE=1 SV=1 (TBB2C_HUMAN)</t>
  </si>
  <si>
    <t>TBB2C_HUMAN [2]</t>
  </si>
  <si>
    <t>50 kDa</t>
  </si>
  <si>
    <t xml:space="preserve">    Tubulin beta-2C chain OS=Homo sapiens GN=TUBB2C PE=1 SV=1</t>
  </si>
  <si>
    <t>TBB2C_HUMAN</t>
  </si>
  <si>
    <t xml:space="preserve">    Tubulin beta chain OS=Homo sapiens GN=TUBB PE=1 SV=2</t>
  </si>
  <si>
    <t>TBB5_HUMAN</t>
  </si>
  <si>
    <t>Cluster of Heat shock protein HSP 90-alpha OS=Homo sapiens GN=HSP90AA1 PE=1 SV=5 (HS90A_HUMAN)</t>
  </si>
  <si>
    <t>HS90A_HUMAN [2]</t>
  </si>
  <si>
    <t xml:space="preserve">    Heat shock protein HSP 90-alpha OS=Homo sapiens GN=HSP90AA1 PE=1 SV=5</t>
  </si>
  <si>
    <t>HS90A_HUMAN</t>
  </si>
  <si>
    <t xml:space="preserve">    Heat shock protein HSP 90-beta OS=Homo sapiens GN=HSP90AB1 PE=1 SV=4</t>
  </si>
  <si>
    <t>HS90B_HUMAN</t>
  </si>
  <si>
    <t>83 kDa</t>
  </si>
  <si>
    <t>Cluster of 14-3-3 protein gamma OS=Homo sapiens GN=YWHAG PE=1 SV=2 (1433G_HUMAN)</t>
  </si>
  <si>
    <t>1433G_HUMAN [4]</t>
  </si>
  <si>
    <t>28 kDa</t>
  </si>
  <si>
    <t xml:space="preserve">    14-3-3 protein gamma OS=Homo sapiens GN=YWHAG PE=1 SV=2</t>
  </si>
  <si>
    <t>1433G_HUMAN</t>
  </si>
  <si>
    <t xml:space="preserve">    14-3-3 protein zeta/delta OS=Homo sapiens GN=YWHAZ PE=1 SV=1</t>
  </si>
  <si>
    <t>1433Z_HUMAN</t>
  </si>
  <si>
    <t xml:space="preserve">    14-3-3 protein beta/alpha OS=Homo sapiens GN=YWHAB PE=1 SV=3</t>
  </si>
  <si>
    <t>1433B_HUMAN</t>
  </si>
  <si>
    <t xml:space="preserve">    14-3-3 protein eta OS=Homo sapiens GN=YWHAH PE=1 SV=4</t>
  </si>
  <si>
    <t>1433F_HUMAN</t>
  </si>
  <si>
    <t>Cysteine and glycine-rich protein 3 OS=Homo sapiens GN=CSRP3 PE=1 SV=1</t>
  </si>
  <si>
    <t>CSRP3_HUMAN</t>
  </si>
  <si>
    <t>Lamin-A/C OS=Homo sapiens GN=LMNA PE=1 SV=1</t>
  </si>
  <si>
    <t>LMNA_HUMAN</t>
  </si>
  <si>
    <t>74 kDa</t>
  </si>
  <si>
    <t>Synemin OS=Homo sapiens GN=SYNM PE=1 SV=2</t>
  </si>
  <si>
    <t>SYNEM_HUMAN</t>
  </si>
  <si>
    <t>173 kDa</t>
  </si>
  <si>
    <t>Heat shock protein beta-6 OS=Homo sapiens GN=HSPB6 PE=1 SV=2</t>
  </si>
  <si>
    <t>HSPB6_HUMAN</t>
  </si>
  <si>
    <t>Ubiquitin OS=Homo sapiens GN=RPS27A PE=1 SV=1</t>
  </si>
  <si>
    <t>UBIQ_HUMAN</t>
  </si>
  <si>
    <t>9 kDa</t>
  </si>
  <si>
    <t>Heat shock cognate 71 kDa protein OS=Homo sapiens GN=HSPA8 PE=1 SV=1</t>
  </si>
  <si>
    <t>HSP7C_HUMAN</t>
  </si>
  <si>
    <t>71 kDa</t>
  </si>
  <si>
    <t>Voltage-dependent anion-selective channel protein 1 OS=Homo sapiens GN=VDAC1 PE=1 SV=2</t>
  </si>
  <si>
    <t>VDAC1_HUMAN</t>
  </si>
  <si>
    <t>31 kDa</t>
  </si>
  <si>
    <t>Phosphatidylethanolamine-binding protein 1 OS=Homo sapiens GN=PEBP1 PE=1 SV=3</t>
  </si>
  <si>
    <t>PEBP1_HUMAN</t>
  </si>
  <si>
    <t>Tripartite motif-containing protein 72 OS=Homo sapiens GN=TRIM72 PE=1 SV=2</t>
  </si>
  <si>
    <t>TRI72_HUMAN</t>
  </si>
  <si>
    <t>53 kDa</t>
  </si>
  <si>
    <t>Aspartate aminotransferase, cytoplasmic OS=Homo sapiens GN=GOT1 PE=1 SV=3</t>
  </si>
  <si>
    <t>AATC_HUMAN</t>
  </si>
  <si>
    <t>46 kDa</t>
  </si>
  <si>
    <t>76 kDa</t>
  </si>
  <si>
    <t>Fatty acid-binding protein, heart OS=Homo sapiens GN=FABP3 PE=1 SV=4</t>
  </si>
  <si>
    <t>FABPH_HUMAN</t>
  </si>
  <si>
    <t>Probable C-&gt;U-editing enzyme APOBEC-2 OS=Homo sapiens GN=APOBEC2 PE=1 SV=1</t>
  </si>
  <si>
    <t>ABEC2_HUMAN</t>
  </si>
  <si>
    <t>26 kDa</t>
  </si>
  <si>
    <t>Cytochrome c OS=Homo sapiens GN=CYCS PE=1 SV=2</t>
  </si>
  <si>
    <t>CYC_HUMAN</t>
  </si>
  <si>
    <t>12 kDa</t>
  </si>
  <si>
    <t xml:space="preserve">    Tubulin alpha-1A chain OS=Homo sapiens GN=TUBA1A PE=1 SV=1</t>
  </si>
  <si>
    <t>TBA1A_HUMAN (+2)</t>
  </si>
  <si>
    <t>Very long-chain specific acyl-CoA dehydrogenase, mitochondrial OS=Homo sapiens GN=ACADVL PE=1 SV=1</t>
  </si>
  <si>
    <t>ACADV_HUMAN</t>
  </si>
  <si>
    <t>Galectin-1 OS=Homo sapiens GN=LGALS1 PE=1 SV=2</t>
  </si>
  <si>
    <t>LEG1_HUMAN</t>
  </si>
  <si>
    <t>Voltage-dependent anion-selective channel protein 2 OS=Homo sapiens GN=VDAC2 PE=1 SV=2</t>
  </si>
  <si>
    <t>VDAC2_HUMAN</t>
  </si>
  <si>
    <t>Carbonic anhydrase 2 OS=Homo sapiens GN=CA2 PE=1 SV=2</t>
  </si>
  <si>
    <t>CAH2_HUMAN</t>
  </si>
  <si>
    <t>UTP--glucose-1-phosphate uridylyltransferase OS=Homo sapiens GN=UGP2 PE=1 SV=5</t>
  </si>
  <si>
    <t>UGPA_HUMAN</t>
  </si>
  <si>
    <t>Trifunctional enzyme subunit beta, mitochondrial OS=Homo sapiens GN=HADHB PE=1 SV=3</t>
  </si>
  <si>
    <t>ECHB_HUMAN</t>
  </si>
  <si>
    <t>Acetyl-CoA acetyltransferase, mitochondrial OS=Homo sapiens GN=ACAT1 PE=1 SV=1</t>
  </si>
  <si>
    <t>THIL_HUMAN</t>
  </si>
  <si>
    <t>NADH-cytochrome b5 reductase 1 OS=Homo sapiens GN=CYB5R1 PE=1 SV=1</t>
  </si>
  <si>
    <t>NB5R1_HUMAN</t>
  </si>
  <si>
    <t>34 kDa</t>
  </si>
  <si>
    <t>Protein DJ-1 OS=Homo sapiens GN=PARK7 PE=1 SV=2</t>
  </si>
  <si>
    <t>PARK7_HUMAN</t>
  </si>
  <si>
    <t>Heat shock-related 70 kDa protein 2 OS=Homo sapiens GN=HSPA2 PE=1 SV=1</t>
  </si>
  <si>
    <t>HSP72_HUMAN</t>
  </si>
  <si>
    <t>Histone H4 OS=Homo sapiens GN=HIST1H4A PE=1 SV=2</t>
  </si>
  <si>
    <t>H4_HUMAN</t>
  </si>
  <si>
    <t>11 kDa</t>
  </si>
  <si>
    <t>LIM and cysteine-rich domains protein 1 OS=Homo sapiens GN=LMCD1 PE=1 SV=1</t>
  </si>
  <si>
    <t>LMCD1_HUMAN</t>
  </si>
  <si>
    <t>41 kDa</t>
  </si>
  <si>
    <t>Myosin light chain 6B OS=Homo sapiens GN=MYL6B PE=1 SV=1</t>
  </si>
  <si>
    <t>MYL6B_HUMAN</t>
  </si>
  <si>
    <t>Heat shock protein beta-7 OS=Homo sapiens GN=HSPB7 PE=1 SV=1</t>
  </si>
  <si>
    <t>HSPB7_HUMAN</t>
  </si>
  <si>
    <t>Laminin subunit beta-2 OS=Homo sapiens GN=LAMB2 PE=1 SV=2</t>
  </si>
  <si>
    <t>LAMB2_HUMAN</t>
  </si>
  <si>
    <t>196 kDa</t>
  </si>
  <si>
    <t>Laminin subunit gamma-1 OS=Homo sapiens GN=LAMC1 PE=1 SV=3</t>
  </si>
  <si>
    <t>LAMC1_HUMAN</t>
  </si>
  <si>
    <t>178 kDa</t>
  </si>
  <si>
    <t>Malate dehydrogenase, mitochondrial OS=Homo sapiens GN=MDH2 PE=1 SV=3</t>
  </si>
  <si>
    <t>MDHM_HUMAN</t>
  </si>
  <si>
    <t>Peroxiredoxin-1 OS=Homo sapiens GN=PRDX1 PE=1 SV=1</t>
  </si>
  <si>
    <t>PRDX1_HUMAN</t>
  </si>
  <si>
    <t>Four and a half LIM domains protein 3 OS=Homo sapiens GN=FHL3 PE=1 SV=4</t>
  </si>
  <si>
    <t>FHL3_HUMAN</t>
  </si>
  <si>
    <t>Cytochrome b-c1 complex subunit 1, mitochondrial OS=Homo sapiens GN=UQCRC1 PE=1 SV=3</t>
  </si>
  <si>
    <t>QCR1_HUMAN</t>
  </si>
  <si>
    <t>Obscurin OS=Homo sapiens GN=OBSCN PE=1 SV=3</t>
  </si>
  <si>
    <t>OBSCN_HUMAN</t>
  </si>
  <si>
    <t>868 kDa</t>
  </si>
  <si>
    <t>Glycerol-3-phosphate dehydrogenase [NAD+], cytoplasmic OS=Homo sapiens GN=GPD1 PE=1 SV=4</t>
  </si>
  <si>
    <t>GPDA_HUMAN</t>
  </si>
  <si>
    <t>38 kDa</t>
  </si>
  <si>
    <t>Peptidyl-prolyl cis-trans isomerase A OS=Homo sapiens GN=PPIA PE=1 SV=2</t>
  </si>
  <si>
    <t>PPIA_HUMAN</t>
  </si>
  <si>
    <t>Q8WZ42-DECOY</t>
  </si>
  <si>
    <t>?</t>
  </si>
  <si>
    <t>Cluster of Histone H2B type 1-D OS=Homo sapiens GN=HIST1H2BD PE=1 SV=2 (H2B1D_HUMAN)</t>
  </si>
  <si>
    <t>H2B1D_HUMAN</t>
  </si>
  <si>
    <t>14 kDa</t>
  </si>
  <si>
    <t xml:space="preserve">    Histone H2B type 1-D OS=Homo sapiens GN=HIST1H2BD PE=1 SV=2</t>
  </si>
  <si>
    <t>Cluster of Glutathione S-transferase Mu 2 OS=Homo sapiens GN=GSTM2 PE=1 SV=2 (GSTM2_HUMAN)</t>
  </si>
  <si>
    <t>GSTM2_HUMAN [2]</t>
  </si>
  <si>
    <t xml:space="preserve">    Glutathione S-transferase Mu 2 OS=Homo sapiens GN=GSTM2 PE=1 SV=2</t>
  </si>
  <si>
    <t>GSTM2_HUMAN</t>
  </si>
  <si>
    <t xml:space="preserve">    Glutathione S-transferase Mu 1 OS=Homo sapiens GN=GSTM1 PE=1 SV=3</t>
  </si>
  <si>
    <t>GSTM1_HUMAN</t>
  </si>
  <si>
    <t>Cytochrome c oxidase subunit 4 isoform 1, mitochondrial OS=Homo sapiens GN=COX4I1 PE=1 SV=1</t>
  </si>
  <si>
    <t>COX41_HUMAN</t>
  </si>
  <si>
    <t>Collagen alpha-1(IV) chain OS=Homo sapiens GN=COL4A1 PE=1 SV=3</t>
  </si>
  <si>
    <t>CO4A1_HUMAN</t>
  </si>
  <si>
    <t>161 kDa</t>
  </si>
  <si>
    <t>Laminin subunit alpha-2 OS=Homo sapiens GN=LAMA2 PE=1 SV=4</t>
  </si>
  <si>
    <t>LAMA2_HUMAN</t>
  </si>
  <si>
    <t>Peroxiredoxin-2 OS=Homo sapiens GN=PRDX2 PE=1 SV=5</t>
  </si>
  <si>
    <t>PRDX2_HUMAN</t>
  </si>
  <si>
    <t>Aldose reductase OS=Homo sapiens GN=AKR1B1 PE=1 SV=3</t>
  </si>
  <si>
    <t>ALDR_HUMAN</t>
  </si>
  <si>
    <t>Mitochondrial 2-oxoglutarate/malate carrier protein OS=Homo sapiens GN=SLC25A11 PE=1 SV=3</t>
  </si>
  <si>
    <t>M2OM_HUMAN</t>
  </si>
  <si>
    <t>NADH-ubiquinone oxidoreductase 75 kDa subunit, mitochondrial OS=Homo sapiens GN=NDUFS1 PE=1 SV=3</t>
  </si>
  <si>
    <t>NDUS1_HUMAN</t>
  </si>
  <si>
    <t>79 kDa</t>
  </si>
  <si>
    <t>Flavin reductase OS=Homo sapiens GN=BLVRB PE=1 SV=3</t>
  </si>
  <si>
    <t>BLVRB_HUMAN</t>
  </si>
  <si>
    <t>Alpha-enolase OS=Homo sapiens GN=ENO1 PE=1 SV=2</t>
  </si>
  <si>
    <t>ENOA_HUMAN</t>
  </si>
  <si>
    <t>14-3-3 protein epsilon OS=Homo sapiens GN=YWHAE PE=1 SV=1</t>
  </si>
  <si>
    <t>1433E_HUMAN</t>
  </si>
  <si>
    <t>Synaptopodin-2 OS=Homo sapiens GN=SYNPO2 PE=1 SV=2</t>
  </si>
  <si>
    <t>SYNP2_HUMAN</t>
  </si>
  <si>
    <t>118 kDa</t>
  </si>
  <si>
    <t>Ferritin heavy chain OS=Homo sapiens GN=FTH1 PE=1 SV=2</t>
  </si>
  <si>
    <t>FRIH_HUMAN</t>
  </si>
  <si>
    <t>Cofilin-2 OS=Homo sapiens GN=CFL2 PE=1 SV=1</t>
  </si>
  <si>
    <t>COF2_HUMAN</t>
  </si>
  <si>
    <t>ATP synthase subunit O, mitochondrial OS=Homo sapiens GN=ATP5O PE=1 SV=1</t>
  </si>
  <si>
    <t>ATPO_HUMAN</t>
  </si>
  <si>
    <t>UPF0366 protein C11orf67 OS=Homo sapiens GN=C11orf67 PE=1 SV=1</t>
  </si>
  <si>
    <t>CK067_HUMAN</t>
  </si>
  <si>
    <t>13 kDa</t>
  </si>
  <si>
    <t>Trifunctional enzyme subunit alpha, mitochondrial OS=Homo sapiens GN=HADHA PE=1 SV=2</t>
  </si>
  <si>
    <t>ECHA_HUMAN</t>
  </si>
  <si>
    <t>Sarcalumenin OS=Homo sapiens GN=SRL PE=2 SV=2</t>
  </si>
  <si>
    <t>SRCA_HUMAN</t>
  </si>
  <si>
    <t>101 kDa</t>
  </si>
  <si>
    <t>Myc box-dependent-interacting protein 1 OS=Homo sapiens GN=BIN1 PE=1 SV=1</t>
  </si>
  <si>
    <t>BIN1_HUMAN</t>
  </si>
  <si>
    <t>L-lactate dehydrogenase B chain OS=Homo sapiens GN=LDHB PE=1 SV=2</t>
  </si>
  <si>
    <t>LDHB_HUMAN</t>
  </si>
  <si>
    <t>Collagen alpha-2(IV) chain OS=Homo sapiens GN=COL4A2 PE=1 SV=4</t>
  </si>
  <si>
    <t>CO4A2_HUMAN</t>
  </si>
  <si>
    <t>168 kDa</t>
  </si>
  <si>
    <t>Myosin-binding protein C, fast-type OS=Homo sapiens GN=MYBPC2 PE=1 SV=2</t>
  </si>
  <si>
    <t>MYPC2_HUMAN</t>
  </si>
  <si>
    <t>Prostate-specific antigen OS=Homo sapiens GN=KLK3 PE=1 SV=2</t>
  </si>
  <si>
    <t>KLK3_HUMAN</t>
  </si>
  <si>
    <t>Collagen alpha-1(VI) chain OS=Homo sapiens GN=COL6A1 PE=1 SV=3</t>
  </si>
  <si>
    <t>CO6A1_HUMAN</t>
  </si>
  <si>
    <t>109 kDa</t>
  </si>
  <si>
    <t>Protein NipSnap homolog 2 OS=Homo sapiens GN=GBAS PE=1 SV=1</t>
  </si>
  <si>
    <t>NIPS2_HUMAN</t>
  </si>
  <si>
    <t>Voltage-dependent anion-selective channel protein 3 OS=Homo sapiens GN=VDAC3 PE=1 SV=1</t>
  </si>
  <si>
    <t>VDAC3_HUMAN</t>
  </si>
  <si>
    <t>Neuroblast differentiation-associated protein AHNAK OS=Homo sapiens GN=AHNAK PE=1 SV=2</t>
  </si>
  <si>
    <t>AHNK_HUMAN</t>
  </si>
  <si>
    <t>629 kDa</t>
  </si>
  <si>
    <t>Superoxide dismutase [Cu-Zn] OS=Homo sapiens GN=SOD1 PE=1 SV=2</t>
  </si>
  <si>
    <t>SODC_HUMAN</t>
  </si>
  <si>
    <t>Dystrophin OS=Homo sapiens GN=DMD PE=1 SV=2</t>
  </si>
  <si>
    <t>DMD_HUMAN</t>
  </si>
  <si>
    <t>427 kDa</t>
  </si>
  <si>
    <t>14 kDa phosphohistidine phosphatase OS=Homo sapiens GN=PHPT1 PE=1 SV=1</t>
  </si>
  <si>
    <t>PHP14_HUMAN</t>
  </si>
  <si>
    <t>Histone H3.3 OS=Homo sapiens GN=H3F3A PE=1 SV=2</t>
  </si>
  <si>
    <t>H33_HUMAN</t>
  </si>
  <si>
    <t>Carbonic anhydrase 1 OS=Homo sapiens GN=CA1 PE=1 SV=2</t>
  </si>
  <si>
    <t>CAH1_HUMAN</t>
  </si>
  <si>
    <t>Calcium-binding mitochondrial carrier protein Aralar1 OS=Homo sapiens GN=SLC25A12 PE=1 SV=2</t>
  </si>
  <si>
    <t>CMC1_HUMAN</t>
  </si>
  <si>
    <t>75 kDa</t>
  </si>
  <si>
    <t>Myozenin-2 OS=Homo sapiens GN=MYOZ2 PE=1 SV=1</t>
  </si>
  <si>
    <t>MYOZ2_HUMAN</t>
  </si>
  <si>
    <t>SET and MYND domain-containing protein 1 OS=Homo sapiens GN=SMYD1 PE=2 SV=1</t>
  </si>
  <si>
    <t>SMYD1_HUMAN</t>
  </si>
  <si>
    <t>Triadin OS=Homo sapiens GN=TRDN PE=1 SV=3</t>
  </si>
  <si>
    <t>TRDN_HUMAN</t>
  </si>
  <si>
    <t>82 kDa</t>
  </si>
  <si>
    <t>Xin actin-binding repeat-containing protein 1 OS=Homo sapiens GN=XIRP1 PE=1 SV=1</t>
  </si>
  <si>
    <t>XIRP1_HUMAN</t>
  </si>
  <si>
    <t>199 kDa</t>
  </si>
  <si>
    <t>Ankyrin repeat domain-containing protein 2 OS=Homo sapiens GN=ANKRD2 PE=1 SV=3</t>
  </si>
  <si>
    <t>ANKR2_HUMAN</t>
  </si>
  <si>
    <t>40 kDa</t>
  </si>
  <si>
    <t>ATP synthase subunit b, mitochondrial OS=Homo sapiens GN=ATP5F1 PE=1 SV=2</t>
  </si>
  <si>
    <t>AT5F1_HUMAN</t>
  </si>
  <si>
    <t>NADH dehydrogenase [ubiquinone] 1 alpha subcomplex subunit 7 OS=Homo sapiens GN=NDUFA7 PE=1 SV=3</t>
  </si>
  <si>
    <t>NDUA7_HUMAN</t>
  </si>
  <si>
    <t>F-actin-capping protein subunit beta OS=Homo sapiens GN=CAPZB PE=1 SV=4</t>
  </si>
  <si>
    <t>CAPZB_HUMAN</t>
  </si>
  <si>
    <t>Carboxymethylenebutenolidase homolog OS=Homo sapiens GN=CMBL PE=1 SV=1</t>
  </si>
  <si>
    <t>CMBL_HUMAN</t>
  </si>
  <si>
    <t>Cytochrome c oxidase subunit 6B1 OS=Homo sapiens GN=COX6B1 PE=1 SV=2</t>
  </si>
  <si>
    <t>CX6B1_HUMAN</t>
  </si>
  <si>
    <t>10 kDa</t>
  </si>
  <si>
    <t>Fumarate hydratase, mitochondrial OS=Homo sapiens GN=FH PE=1 SV=3</t>
  </si>
  <si>
    <t>FUMH_HUMAN</t>
  </si>
  <si>
    <t>Adenylosuccinate synthetase isozyme 1 OS=Homo sapiens GN=ADSSL1 PE=1 SV=1</t>
  </si>
  <si>
    <t>PURA1_HUMAN</t>
  </si>
  <si>
    <t>ATP synthase subunit gamma, mitochondrial OS=Homo sapiens GN=ATP5C1 PE=1 SV=1</t>
  </si>
  <si>
    <t>ATPG_HUMAN</t>
  </si>
  <si>
    <t>Citrate synthase, mitochondrial OS=Homo sapiens GN=CS PE=1 SV=2</t>
  </si>
  <si>
    <t>CISY_HUMAN</t>
  </si>
  <si>
    <t>52 kDa</t>
  </si>
  <si>
    <t>Succinate dehydrogenase [ubiquinone] flavoprotein subunit, mitochondrial OS=Homo sapiens GN=SDHA PE=1 SV=2</t>
  </si>
  <si>
    <t>DHSA_HUMAN</t>
  </si>
  <si>
    <t>73 kDa</t>
  </si>
  <si>
    <t>Musculoskeletal embryonic nuclear protein 1 OS=Homo sapiens GN=MUSTN1 PE=2 SV=2</t>
  </si>
  <si>
    <t>MSTN1_HUMAN</t>
  </si>
  <si>
    <t>Cluster of Calcium/calmodulin-dependent protein kinase type II subunit delta OS=Homo sapiens GN=CAMK2D PE=1 SV=3 (KCC2D_HUMAN)</t>
  </si>
  <si>
    <t>KCC2D_HUMAN [2]</t>
  </si>
  <si>
    <t>56 kDa</t>
  </si>
  <si>
    <t xml:space="preserve">    Calcium/calmodulin-dependent protein kinase type II subunit alpha OS=Homo sapiens GN=CAMK2A PE=1 SV=2</t>
  </si>
  <si>
    <t>KCC2A_HUMAN</t>
  </si>
  <si>
    <t>Cluster of Ig gamma-1 chain C region OS=Homo sapiens GN=IGHG1 PE=1 SV=1 (IGHG1_HUMAN)</t>
  </si>
  <si>
    <t>IGHG1_HUMAN [3]</t>
  </si>
  <si>
    <t xml:space="preserve">    Ig gamma-1 chain C region OS=Homo sapiens GN=IGHG1 PE=1 SV=1</t>
  </si>
  <si>
    <t>IGHG1_HUMAN</t>
  </si>
  <si>
    <t xml:space="preserve">    Ig gamma-2 chain C region OS=Homo sapiens GN=IGHG2 PE=1 SV=2</t>
  </si>
  <si>
    <t>IGHG2_HUMAN (+1)</t>
  </si>
  <si>
    <t>Histidine triad nucleotide-binding protein 1 OS=Homo sapiens GN=HINT1 PE=1 SV=2</t>
  </si>
  <si>
    <t>HINT1_HUMAN</t>
  </si>
  <si>
    <t>Hornerin OS=Homo sapiens GN=HRNR PE=1 SV=2</t>
  </si>
  <si>
    <t>HORN_HUMAN</t>
  </si>
  <si>
    <t>282 kDa</t>
  </si>
  <si>
    <t>NADH dehydrogenase [ubiquinone] 1 alpha subcomplex subunit 13 OS=Homo sapiens GN=NDUFA13 PE=1 SV=3</t>
  </si>
  <si>
    <t>NDUAD_HUMAN</t>
  </si>
  <si>
    <t>Synaptopodin 2-like protein OS=Homo sapiens GN=SYNPO2L PE=2 SV=3</t>
  </si>
  <si>
    <t>SYP2L_HUMAN</t>
  </si>
  <si>
    <t>102 kDa</t>
  </si>
  <si>
    <t>Telethonin OS=Homo sapiens GN=TCAP PE=1 SV=1</t>
  </si>
  <si>
    <t>TELT_HUMAN</t>
  </si>
  <si>
    <t>Acylphosphatase-2 OS=Homo sapiens GN=ACYP2 PE=1 SV=2</t>
  </si>
  <si>
    <t>ACYP2_HUMAN</t>
  </si>
  <si>
    <t>Gelsolin OS=Homo sapiens GN=GSN PE=1 SV=1</t>
  </si>
  <si>
    <t>GELS_HUMAN</t>
  </si>
  <si>
    <t>Hydroxyacylglutathione hydrolase, mitochondrial OS=Homo sapiens GN=HAGH PE=1 SV=2</t>
  </si>
  <si>
    <t>GLO2_HUMAN</t>
  </si>
  <si>
    <t>Mitochondrial inner membrane protein OS=Homo sapiens GN=IMMT PE=1 SV=1</t>
  </si>
  <si>
    <t>IMMT_HUMAN</t>
  </si>
  <si>
    <t>84 kDa</t>
  </si>
  <si>
    <t>NADH dehydrogenase [ubiquinone] flavoprotein 1, mitochondrial OS=Homo sapiens GN=NDUFV1 PE=1 SV=4</t>
  </si>
  <si>
    <t>NDUV1_HUMAN</t>
  </si>
  <si>
    <t>Protein-L-isoaspartate(D-aspartate) O-methyltransferase OS=Homo sapiens GN=PCMT1 PE=1 SV=3</t>
  </si>
  <si>
    <t>PIMT_HUMAN</t>
  </si>
  <si>
    <t>Transitional endoplasmic reticulum ATPase OS=Homo sapiens GN=VCP PE=1 SV=4</t>
  </si>
  <si>
    <t>TERA_HUMAN</t>
  </si>
  <si>
    <t>89 kDa</t>
  </si>
  <si>
    <t>Cardiac phospholamban OS=Homo sapiens GN=PLN PE=1 SV=1</t>
  </si>
  <si>
    <t>PPLA_HUMAN</t>
  </si>
  <si>
    <t>6 kDa</t>
  </si>
  <si>
    <t>F-actin-capping protein subunit alpha-2 OS=Homo sapiens GN=CAPZA2 PE=1 SV=3</t>
  </si>
  <si>
    <t>CAZA2_HUMAN</t>
  </si>
  <si>
    <t>Elongation factor 1-alpha 2 OS=Homo sapiens GN=EEF1A2 PE=1 SV=1</t>
  </si>
  <si>
    <t>EF1A2_HUMAN</t>
  </si>
  <si>
    <t>Glutathione S-transferase P OS=Homo sapiens GN=GSTP1 PE=1 SV=2</t>
  </si>
  <si>
    <t>GSTP1_HUMAN</t>
  </si>
  <si>
    <t>NADH dehydrogenase [ubiquinone] 1 beta subcomplex subunit 4 OS=Homo sapiens GN=NDUFB4 PE=1 SV=3</t>
  </si>
  <si>
    <t>NDUB4_HUMAN</t>
  </si>
  <si>
    <t>Dihydrolipoyllysine-residue succinyltransferase component of 2-oxoglutarate dehydrogenase complex, mitochondrial OS=Homo sapiens GN=DLST PE=1 SV=3</t>
  </si>
  <si>
    <t>ODO2_HUMAN</t>
  </si>
  <si>
    <t>49 kDa</t>
  </si>
  <si>
    <t>Pyruvate dehydrogenase E1 component subunit beta, mitochondrial OS=Homo sapiens GN=PDHB PE=1 SV=3</t>
  </si>
  <si>
    <t>ODPB_HUMAN</t>
  </si>
  <si>
    <t>Cytochrome b-c1 complex subunit 8 OS=Homo sapiens GN=UQCRQ PE=1 SV=4</t>
  </si>
  <si>
    <t>QCR8_HUMAN</t>
  </si>
  <si>
    <t>Medium-chain specific acyl-CoA dehydrogenase, mitochondrial OS=Homo sapiens GN=ACADM PE=1 SV=1</t>
  </si>
  <si>
    <t>ACADM_HUMAN</t>
  </si>
  <si>
    <t>Acyl-CoA-binding protein OS=Homo sapiens GN=DBI PE=1 SV=2</t>
  </si>
  <si>
    <t>ACBP_HUMAN</t>
  </si>
  <si>
    <t>BAG family molecular chaperone regulator 3 OS=Homo sapiens GN=BAG3 PE=1 SV=3</t>
  </si>
  <si>
    <t>BAG3_HUMAN</t>
  </si>
  <si>
    <t>Cytochrome c1, heme protein, mitochondrial OS=Homo sapiens GN=CYC1 PE=1 SV=2</t>
  </si>
  <si>
    <t>CY1_HUMAN</t>
  </si>
  <si>
    <t>35 kDa</t>
  </si>
  <si>
    <t>Elongation factor 2 OS=Homo sapiens GN=EEF2 PE=1 SV=4</t>
  </si>
  <si>
    <t>EF2_HUMAN</t>
  </si>
  <si>
    <t>95 kDa</t>
  </si>
  <si>
    <t>Lactoylglutathione lyase OS=Homo sapiens GN=GLO1 PE=1 SV=4</t>
  </si>
  <si>
    <t>LGUL_HUMAN</t>
  </si>
  <si>
    <t>2-oxoglutarate dehydrogenase, mitochondrial OS=Homo sapiens GN=OGDH PE=1 SV=3</t>
  </si>
  <si>
    <t>ODO1_HUMAN</t>
  </si>
  <si>
    <t>116 kDa</t>
  </si>
  <si>
    <t>Calsequestrin-2 OS=Homo sapiens GN=CASQ2 PE=1 SV=2</t>
  </si>
  <si>
    <t>CASQ2_HUMAN</t>
  </si>
  <si>
    <t>Ubiquitin-conjugating enzyme E2 N OS=Homo sapiens GN=UBE2N PE=1 SV=1</t>
  </si>
  <si>
    <t>UBE2N_HUMAN</t>
  </si>
  <si>
    <t>Calcium-binding protein 39 OS=Homo sapiens GN=CAB39 PE=1 SV=1</t>
  </si>
  <si>
    <t>CAB39_HUMAN</t>
  </si>
  <si>
    <t>Cluster of Histone H2A type 1-H OS=Homo sapiens GN=HIST1H2AH PE=1 SV=3 (H2A1H_HUMAN)</t>
  </si>
  <si>
    <t>H2A1H_HUMAN [7]</t>
  </si>
  <si>
    <t xml:space="preserve">    Histone H2A type 1-H OS=Homo sapiens GN=HIST1H2AH PE=1 SV=3</t>
  </si>
  <si>
    <t>H2A1H_HUMAN (+5)</t>
  </si>
  <si>
    <t xml:space="preserve">    Histone H2A type 1-C OS=Homo sapiens GN=HIST1H2AC PE=1 SV=3</t>
  </si>
  <si>
    <t>H2A1C_HUMAN</t>
  </si>
  <si>
    <t>Delta(3,5)-Delta(2,4)-dienoyl-CoA isomerase, mitochondrial OS=Homo sapiens GN=ECH1 PE=1 SV=2</t>
  </si>
  <si>
    <t>ECH1_HUMAN</t>
  </si>
  <si>
    <t>Glycerol-3-phosphate dehydrogenase 1-like protein OS=Homo sapiens GN=GPD1L PE=1 SV=1</t>
  </si>
  <si>
    <t>GPD1L_HUMAN</t>
  </si>
  <si>
    <t>Ig kappa chain C region OS=Homo sapiens GN=IGKC PE=1 SV=1</t>
  </si>
  <si>
    <t>IGKC_HUMAN</t>
  </si>
  <si>
    <t>Myosin light chain kinase 2, skeletal/cardiac muscle OS=Homo sapiens GN=MYLK2 PE=1 SV=3</t>
  </si>
  <si>
    <t>MYLK2_HUMAN</t>
  </si>
  <si>
    <t>Puromycin-sensitive aminopeptidase OS=Homo sapiens GN=NPEPPS PE=1 SV=2</t>
  </si>
  <si>
    <t>PSA_HUMAN</t>
  </si>
  <si>
    <t>Ryanodine receptor 1 OS=Homo sapiens GN=RYR1 PE=1 SV=3</t>
  </si>
  <si>
    <t>RYR1_HUMAN</t>
  </si>
  <si>
    <t>565 kDa</t>
  </si>
  <si>
    <t>Elongation factor 1-gamma OS=Homo sapiens GN=EEF1G PE=1 SV=3</t>
  </si>
  <si>
    <t>EF1G_HUMAN</t>
  </si>
  <si>
    <t>Translationally-controlled tumor protein OS=Homo sapiens GN=TPT1 PE=1 SV=1</t>
  </si>
  <si>
    <t>TCTP_HUMAN</t>
  </si>
  <si>
    <t>Annexin A2 OS=Homo sapiens GN=ANXA2 PE=1 SV=2</t>
  </si>
  <si>
    <t>ANXA2_HUMAN</t>
  </si>
  <si>
    <t>CDGSH iron sulfur domain-containing protein 1 OS=Homo sapiens GN=CISD1 PE=1 SV=1</t>
  </si>
  <si>
    <t>CISD1_HUMAN</t>
  </si>
  <si>
    <t>Electron transfer flavoprotein subunit alpha, mitochondrial OS=Homo sapiens GN=ETFA PE=1 SV=1</t>
  </si>
  <si>
    <t>ETFA_HUMAN</t>
  </si>
  <si>
    <t>Muscle-related coiled-coil protein OS=Homo sapiens GN=MURC PE=1 SV=2</t>
  </si>
  <si>
    <t>MURC_HUMAN</t>
  </si>
  <si>
    <t>Q13509-DECOY</t>
  </si>
  <si>
    <t>Cluster of Nucleoside diphosphate kinase B OS=Homo sapiens GN=NME2 PE=1 SV=1 (NDKB_HUMAN)</t>
  </si>
  <si>
    <t>NDKB_HUMAN</t>
  </si>
  <si>
    <t xml:space="preserve">    Nucleoside diphosphate kinase B OS=Homo sapiens GN=NME2 PE=1 SV=1</t>
  </si>
  <si>
    <t>GTP:AMP phosphotransferase mitochondrial OS=Homo sapiens GN=AK3 PE=1 SV=4</t>
  </si>
  <si>
    <t>KAD3_HUMAN</t>
  </si>
  <si>
    <t>Poly(rC)-binding protein 1 OS=Homo sapiens GN=PCBP1 PE=1 SV=2</t>
  </si>
  <si>
    <t>PCBP1_HUMAN</t>
  </si>
  <si>
    <t>Superoxide dismutase [Mn], mitochondrial OS=Homo sapiens GN=SOD2 PE=1 SV=2</t>
  </si>
  <si>
    <t>SODM_HUMAN</t>
  </si>
  <si>
    <t>Chaperone activity of bc1 complex-like, mitochondrial OS=Homo sapiens GN=CABC1 PE=1 SV=1</t>
  </si>
  <si>
    <t>ADCK3_HUMAN</t>
  </si>
  <si>
    <t>72 kDa</t>
  </si>
  <si>
    <t>Cluster of Amine oxidase [flavin-containing] B OS=Homo sapiens GN=MAOB PE=1 SV=3 (AOFB_HUMAN)</t>
  </si>
  <si>
    <t>AOFB_HUMAN</t>
  </si>
  <si>
    <t xml:space="preserve">    Amine oxidase [flavin-containing] B OS=Homo sapiens GN=MAOB PE=1 SV=3</t>
  </si>
  <si>
    <t>Cofilin-1 OS=Homo sapiens GN=CFL1 PE=1 SV=3</t>
  </si>
  <si>
    <t>COF1_HUMAN</t>
  </si>
  <si>
    <t>Stress-70 protein, mitochondrial OS=Homo sapiens GN=HSPA9 PE=1 SV=2</t>
  </si>
  <si>
    <t>GRP75_HUMAN</t>
  </si>
  <si>
    <t>Hemoglobin subunit gamma-1 OS=Homo sapiens GN=HBG1 PE=1 SV=2</t>
  </si>
  <si>
    <t>HBG1_HUMAN</t>
  </si>
  <si>
    <t>NADH dehydrogenase [ubiquinone] iron-sulfur protein 3, mitochondrial OS=Homo sapiens GN=NDUFS3 PE=1 SV=1</t>
  </si>
  <si>
    <t>NDUS3_HUMAN</t>
  </si>
  <si>
    <t>Pyruvate dehydrogenase E1 component subunit alpha, somatic form, mitochondrial OS=Homo sapiens GN=PDHA1 PE=1 SV=3</t>
  </si>
  <si>
    <t>ODPA_HUMAN</t>
  </si>
  <si>
    <t>Protein disulfide-isomerase OS=Homo sapiens GN=P4HB PE=1 SV=3</t>
  </si>
  <si>
    <t>PDIA1_HUMAN</t>
  </si>
  <si>
    <t>Profilin-1 OS=Homo sapiens GN=PFN1 PE=1 SV=2</t>
  </si>
  <si>
    <t>PROF1_HUMAN</t>
  </si>
  <si>
    <t>NADH dehydrogenase [ubiquinone] 1 alpha subcomplex subunit 6 OS=Homo sapiens GN=NDUFA6 PE=1 SV=2</t>
  </si>
  <si>
    <t>NDUA6_HUMAN</t>
  </si>
  <si>
    <t>NADH dehydrogenase [ubiquinone] 1 subunit C2 OS=Homo sapiens GN=NDUFC2 PE=1 SV=1</t>
  </si>
  <si>
    <t>NDUC2_HUMAN</t>
  </si>
  <si>
    <t>Perilipin-4 OS=Homo sapiens GN=PLIN4 PE=2 SV=2</t>
  </si>
  <si>
    <t>PLIN4_HUMAN</t>
  </si>
  <si>
    <t>134 kDa</t>
  </si>
  <si>
    <t>Succinate dehydrogenase [ubiquinone] iron-sulfur subunit, mitochondrial OS=Homo sapiens GN=SDHB PE=1 SV=3</t>
  </si>
  <si>
    <t>DHSB_HUMAN</t>
  </si>
  <si>
    <t>Peptidyl-prolyl cis-trans isomerase FKBP1A OS=Homo sapiens GN=FKBP1A PE=1 SV=2</t>
  </si>
  <si>
    <t>FKB1A_HUMAN</t>
  </si>
  <si>
    <t>Cytochrome c oxidase subunit 5A, mitochondrial OS=Homo sapiens GN=COX5A PE=1 SV=2</t>
  </si>
  <si>
    <t>COX5A_HUMAN</t>
  </si>
  <si>
    <t>2,4-dienoyl-CoA reductase, mitochondrial OS=Homo sapiens GN=DECR1 PE=1 SV=1</t>
  </si>
  <si>
    <t>DECR_HUMAN</t>
  </si>
  <si>
    <t>Transcription elongation factor B polypeptide 1 OS=Homo sapiens GN=TCEB1 PE=1 SV=1</t>
  </si>
  <si>
    <t>ELOC_HUMAN</t>
  </si>
  <si>
    <t>Glutathione S-transferase omega-1 OS=Homo sapiens GN=GSTO1 PE=1 SV=2</t>
  </si>
  <si>
    <t>GSTO1_HUMAN</t>
  </si>
  <si>
    <t>NADH dehydrogenase [ubiquinone] 1 alpha subcomplex subunit 12 OS=Homo sapiens GN=NDUFA12 PE=1 SV=1</t>
  </si>
  <si>
    <t>NDUAC_HUMAN</t>
  </si>
  <si>
    <t>Small muscular protein OS=Homo sapiens GN=SMPX PE=2 SV=3</t>
  </si>
  <si>
    <t>SMPX_HUMAN</t>
  </si>
  <si>
    <t>Cystatin-B OS=Homo sapiens GN=CSTB PE=1 SV=2</t>
  </si>
  <si>
    <t>CYTB_HUMAN</t>
  </si>
  <si>
    <t>Elongation factor 1-delta OS=Homo sapiens GN=EEF1D PE=1 SV=5</t>
  </si>
  <si>
    <t>EF1D_HUMAN</t>
  </si>
  <si>
    <t>Dihydrolipoyl dehydrogenase, mitochondrial OS=Homo sapiens GN=DLD PE=1 SV=2</t>
  </si>
  <si>
    <t>DLDH_HUMAN</t>
  </si>
  <si>
    <t>NAD(P) transhydrogenase, mitochondrial OS=Homo sapiens GN=NNT PE=1 SV=3</t>
  </si>
  <si>
    <t>NNTM_HUMAN</t>
  </si>
  <si>
    <t>114 kDa</t>
  </si>
  <si>
    <t>ES1 protein homolog, mitochondrial OS=Homo sapiens GN=C21orf33 PE=1 SV=3</t>
  </si>
  <si>
    <t>ES1_HUMAN</t>
  </si>
  <si>
    <t>Apoptosis-inducing factor 1, mitochondrial OS=Homo sapiens GN=AIFM1 PE=1 SV=1</t>
  </si>
  <si>
    <t>AIFM1_HUMAN</t>
  </si>
  <si>
    <t>67 kDa</t>
  </si>
  <si>
    <t>Enoyl-CoA hydratase, mitochondrial OS=Homo sapiens GN=ECHS1 PE=1 SV=4</t>
  </si>
  <si>
    <t>ECHM_HUMAN</t>
  </si>
  <si>
    <t>Electron transfer flavoprotein subunit beta OS=Homo sapiens GN=ETFB PE=1 SV=3</t>
  </si>
  <si>
    <t>ETFB_HUMAN</t>
  </si>
  <si>
    <t>Isopentenyl-diphosphate Delta-isomerase 2 OS=Homo sapiens GN=IDI2 PE=1 SV=1</t>
  </si>
  <si>
    <t>IDI2_HUMAN</t>
  </si>
  <si>
    <t>Kelch repeat and BTB domain-containing protein 5 OS=Homo sapiens GN=KBTBD5 PE=2 SV=2</t>
  </si>
  <si>
    <t>KBTB5_HUMAN</t>
  </si>
  <si>
    <t>Ig lambda chain C regions OS=Homo sapiens GN=IGLC1 PE=1 SV=1</t>
  </si>
  <si>
    <t>LAC_HUMAN</t>
  </si>
  <si>
    <t>NADH dehydrogenase [ubiquinone] 1 alpha subcomplex subunit 5 OS=Homo sapiens GN=NDUFA5 PE=1 SV=3</t>
  </si>
  <si>
    <t>NDUA5_HUMAN</t>
  </si>
  <si>
    <t>Heterogeneous nuclear ribonucleoproteins A2/B1 OS=Homo sapiens GN=HNRNPA2B1 PE=1 SV=2</t>
  </si>
  <si>
    <t>ROA2_HUMAN</t>
  </si>
  <si>
    <t>Serotransferrin OS=Homo sapiens GN=TF PE=1 SV=2</t>
  </si>
  <si>
    <t>TRFE_HUMAN</t>
  </si>
  <si>
    <t>Profilin-2 OS=Homo sapiens GN=PFN2 PE=1 SV=3</t>
  </si>
  <si>
    <t>PROF2_HUMAN</t>
  </si>
  <si>
    <t>PDZ and LIM domain protein 7 OS=Homo sapiens GN=PDLIM7 PE=1 SV=1</t>
  </si>
  <si>
    <t>PDLI7_HUMAN</t>
  </si>
  <si>
    <t>Calmodulin OS=Homo sapiens GN=CALM1 PE=1 SV=2</t>
  </si>
  <si>
    <t>CALM_HUMAN</t>
  </si>
  <si>
    <t>Nidogen-1 OS=Homo sapiens GN=NID1 PE=1 SV=3</t>
  </si>
  <si>
    <t>NID1_HUMAN</t>
  </si>
  <si>
    <t>136 kDa</t>
  </si>
  <si>
    <t>3,2-trans-enoyl-CoA isomerase, mitochondrial OS=Homo sapiens GN=DCI PE=1 SV=1</t>
  </si>
  <si>
    <t>D3D2_HUMAN</t>
  </si>
  <si>
    <t>O76041-DECOY</t>
  </si>
  <si>
    <t>Q9UPN4-DECOY</t>
  </si>
  <si>
    <t>Collagen alpha-2(I) chain OS=Homo sapiens GN=COL1A2 PE=1 SV=7</t>
  </si>
  <si>
    <t>CO1A2_HUMAN</t>
  </si>
  <si>
    <t>129 kDa</t>
  </si>
  <si>
    <t>L-xylulose reductase OS=Homo sapiens GN=DCXR PE=1 SV=2</t>
  </si>
  <si>
    <t>DCXR_HUMAN</t>
  </si>
  <si>
    <t>Smoothelin-like protein 1 OS=Homo sapiens GN=SMTNL1 PE=2 SV=1</t>
  </si>
  <si>
    <t>SMTL1_HUMAN</t>
  </si>
  <si>
    <t>Thioredoxin OS=Homo sapiens GN=TXN PE=1 SV=3</t>
  </si>
  <si>
    <t>THIO_HUMAN</t>
  </si>
  <si>
    <t>Coiled-coil-helix-coiled-coil-helix domain-containing protein 3, mitochondrial OS=Homo sapiens GN=CHCHD3 PE=1 SV=1</t>
  </si>
  <si>
    <t>CHCH3_HUMAN</t>
  </si>
  <si>
    <t>NADH dehydrogenase [ubiquinone] 1 beta subcomplex subunit 9 OS=Homo sapiens GN=NDUFB9 PE=1 SV=3</t>
  </si>
  <si>
    <t>NDUB9_HUMAN</t>
  </si>
  <si>
    <t>Heterogeneous nuclear ribonucleoprotein A1 OS=Homo sapiens GN=HNRNPA1 PE=1 SV=5</t>
  </si>
  <si>
    <t>ROA1_HUMAN</t>
  </si>
  <si>
    <t>40S ribosomal protein S20 OS=Homo sapiens GN=RPS20 PE=1 SV=1</t>
  </si>
  <si>
    <t>RS20_HUMAN</t>
  </si>
  <si>
    <t>Thioredoxin-dependent peroxide reductase, mitochondrial OS=Homo sapiens GN=PRDX3 PE=1 SV=3</t>
  </si>
  <si>
    <t>PRDX3_HUMAN</t>
  </si>
  <si>
    <t>Elongation factor Tu, mitochondrial OS=Homo sapiens GN=TUFM PE=1 SV=2</t>
  </si>
  <si>
    <t>EFTU_HUMAN</t>
  </si>
  <si>
    <t>Q96K76-DECOY</t>
  </si>
  <si>
    <t>P35527-DECOY</t>
  </si>
  <si>
    <t>10 kDa heat shock protein, mitochondrial OS=Homo sapiens GN=HSPE1 PE=1 SV=2</t>
  </si>
  <si>
    <t>CH10_HUMAN</t>
  </si>
  <si>
    <t>Cytochrome c oxidase subunit 7A1, mitochondrial OS=Homo sapiens GN=COX7A1 PE=1 SV=2</t>
  </si>
  <si>
    <t>CX7A1_HUMAN</t>
  </si>
  <si>
    <t>Dual specificity protein phosphatase 3 OS=Homo sapiens GN=DUSP3 PE=1 SV=1</t>
  </si>
  <si>
    <t>DUS3_HUMAN</t>
  </si>
  <si>
    <t>Lamin-B2 OS=Homo sapiens GN=LMNB2 PE=1 SV=3</t>
  </si>
  <si>
    <t>LMNB2_HUMAN</t>
  </si>
  <si>
    <t>Peroxiredoxin-5, mitochondrial OS=Homo sapiens GN=PRDX5 PE=1 SV=3</t>
  </si>
  <si>
    <t>PRDX5_HUMAN</t>
  </si>
  <si>
    <t>Adenylosuccinate lyase OS=Homo sapiens GN=ADSL PE=1 SV=2</t>
  </si>
  <si>
    <t>PUR8_HUMAN</t>
  </si>
  <si>
    <t>Ubiquitin-like modifier-activating enzyme 1 OS=Homo sapiens GN=UBA1 PE=1 SV=3</t>
  </si>
  <si>
    <t>UBA1_HUMAN</t>
  </si>
  <si>
    <t>Dynein light chain 2, cytoplasmic OS=Homo sapiens GN=DYNLL2 PE=1 SV=1</t>
  </si>
  <si>
    <t>DYL2_HUMAN</t>
  </si>
  <si>
    <t>cAMP-dependent protein kinase catalytic subunit alpha OS=Homo sapiens GN=PRKACA PE=1 SV=2</t>
  </si>
  <si>
    <t>KAPCA_HUMAN</t>
  </si>
  <si>
    <t>Dihydropyrimidinase-related protein 3 OS=Homo sapiens GN=DPYSL3 PE=1 SV=1</t>
  </si>
  <si>
    <t>DPYL3_HUMAN</t>
  </si>
  <si>
    <t>Peptidyl-prolyl cis-trans isomerase FKBP3 OS=Homo sapiens GN=FKBP3 PE=1 SV=1</t>
  </si>
  <si>
    <t>FKBP3_HUMAN</t>
  </si>
  <si>
    <t>Microtubule-associated protein tau OS=Homo sapiens GN=MAPT PE=1 SV=4</t>
  </si>
  <si>
    <t>TAU_HUMAN</t>
  </si>
  <si>
    <t>Cluster of Dystrobrevin alpha OS=Homo sapiens GN=DTNA PE=1 SV=2 (DTNA_HUMAN)</t>
  </si>
  <si>
    <t>DTNA_HUMAN</t>
  </si>
  <si>
    <t xml:space="preserve">    Dystrobrevin alpha OS=Homo sapiens GN=DTNA PE=1 SV=2</t>
  </si>
  <si>
    <t>Cluster of Moesin OS=Homo sapiens GN=MSN PE=1 SV=3 (MOES_HUMAN)</t>
  </si>
  <si>
    <t>MOES_HUMAN</t>
  </si>
  <si>
    <t xml:space="preserve">    Moesin OS=Homo sapiens GN=MSN PE=1 SV=3</t>
  </si>
  <si>
    <t>Carnitine O-acetyltransferase OS=Homo sapiens GN=CRAT PE=1 SV=5</t>
  </si>
  <si>
    <t>CACP_HUMAN</t>
  </si>
  <si>
    <t>Transcription elongation factor B polypeptide 2 OS=Homo sapiens GN=TCEB2 PE=1 SV=1</t>
  </si>
  <si>
    <t>ELOB_HUMAN</t>
  </si>
  <si>
    <t>Hsc70-interacting protein OS=Homo sapiens GN=ST13 PE=1 SV=2</t>
  </si>
  <si>
    <t>F10A1_HUMAN (+1)</t>
  </si>
  <si>
    <t>60S ribosomal protein L12 OS=Homo sapiens GN=RPL12 PE=1 SV=1</t>
  </si>
  <si>
    <t>RL12_HUMAN</t>
  </si>
  <si>
    <t>28S ribosomal protein S36, mitochondrial OS=Homo sapiens GN=MRPS36 PE=1 SV=2</t>
  </si>
  <si>
    <t>RT36_HUMAN</t>
  </si>
  <si>
    <t>40S ribosomal protein S14 OS=Homo sapiens GN=RPS14 PE=1 SV=3</t>
  </si>
  <si>
    <t>RS14_HUMAN</t>
  </si>
  <si>
    <t>40S ribosomal protein S12 OS=Homo sapiens GN=RPS12 PE=1 SV=3</t>
  </si>
  <si>
    <t>RS12_HUMAN</t>
  </si>
  <si>
    <t>Glutathione S-transferase theta-1 OS=Homo sapiens GN=GSTT1 PE=1 SV=4</t>
  </si>
  <si>
    <t>GSTT1_HUMAN</t>
  </si>
  <si>
    <t>Hexokinase-1 OS=Homo sapiens GN=HK1 PE=1 SV=3</t>
  </si>
  <si>
    <t>HXK1_HUMAN</t>
  </si>
  <si>
    <t>Pyruvate dehydrogenase protein X component, mitochondrial OS=Homo sapiens GN=PDHX PE=1 SV=3</t>
  </si>
  <si>
    <t>ODPX_HUMAN</t>
  </si>
  <si>
    <t>Fibrinogen beta chain OS=Homo sapiens GN=FGB PE=1 SV=2</t>
  </si>
  <si>
    <t>FIBB_HUMAN</t>
  </si>
  <si>
    <t>60S ribosomal protein L35a OS=Homo sapiens GN=RPL35A PE=1 SV=2</t>
  </si>
  <si>
    <t>RL35A_HUMAN</t>
  </si>
  <si>
    <t>PDZ and LIM domain protein 1 OS=Homo sapiens GN=PDLIM1 PE=1 SV=4</t>
  </si>
  <si>
    <t>PDLI1_HUMAN</t>
  </si>
  <si>
    <t>Leucine-rich repeat-containing protein 20 OS=Homo sapiens GN=LRRC20 PE=2 SV=1</t>
  </si>
  <si>
    <t>LRC20_HUMAN</t>
  </si>
  <si>
    <t>Collagen alpha-2(VI) chain OS=Homo sapiens GN=COL6A2 PE=1 SV=4</t>
  </si>
  <si>
    <t>CO6A2_HUMAN</t>
  </si>
  <si>
    <t>DNA-binding protein A OS=Homo sapiens GN=CSDA PE=1 SV=4</t>
  </si>
  <si>
    <t>DBPA_HUMAN</t>
  </si>
  <si>
    <t>Heat shock protein beta-2 OS=Homo sapiens GN=HSPB2 PE=1 SV=2</t>
  </si>
  <si>
    <t>HSPB2_HUMAN</t>
  </si>
  <si>
    <t>Long-chain-fatty-acid--CoA ligase 1 OS=Homo sapiens GN=ACSL1 PE=1 SV=1</t>
  </si>
  <si>
    <t>ACSL1_HUMAN</t>
  </si>
  <si>
    <t>78 kDa</t>
  </si>
  <si>
    <t>Transforming protein RhoA OS=Homo sapiens GN=RHOA PE=1 SV=1</t>
  </si>
  <si>
    <t>RHOA_HUMAN</t>
  </si>
  <si>
    <t>Serine/threonine-protein phosphatase 2A 65 kDa regulatory subunit A alpha isoform OS=Homo sapiens GN=PPP2R1A PE=1 SV=4</t>
  </si>
  <si>
    <t>2AAA_HUMAN</t>
  </si>
  <si>
    <t>GTP-binding protein SAR1b OS=Homo sapiens GN=SAR1B PE=1 SV=1</t>
  </si>
  <si>
    <t>SAR1B_HUMAN</t>
  </si>
  <si>
    <t>ATP synthase protein 8 OS=Homo sapiens GN=MT-ATP8 PE=1 SV=1</t>
  </si>
  <si>
    <t>ATP8_HUMAN</t>
  </si>
  <si>
    <t>8 kDa</t>
  </si>
  <si>
    <t>3-ketoacyl-CoA thiolase, mitochondrial OS=Homo sapiens GN=ACAA2 PE=1 SV=2</t>
  </si>
  <si>
    <t>THIM_HUMAN</t>
  </si>
  <si>
    <t>Q96JB1-DECOY</t>
  </si>
  <si>
    <t>Spectrin beta chain, brain 4 OS=Homo sapiens GN=SPTBN5 PE=1 SV=1</t>
  </si>
  <si>
    <t>SPTN5_HUMAN</t>
  </si>
  <si>
    <t>417 kDa</t>
  </si>
  <si>
    <t>P43004-DECOY</t>
  </si>
  <si>
    <t>O75110-DECOY</t>
  </si>
  <si>
    <t>Cluster of Ubiquitin-conjugating enzyme E2 variant 2 OS=Homo sapiens GN=UBE2V2 PE=1 SV=4 (UB2V2_HUMAN)</t>
  </si>
  <si>
    <t>UB2V2_HUMAN [2]</t>
  </si>
  <si>
    <t xml:space="preserve">    Ubiquitin-conjugating enzyme E2 variant 2 OS=Homo sapiens GN=UBE2V2 PE=1 SV=4</t>
  </si>
  <si>
    <t>UB2V2_HUMAN</t>
  </si>
  <si>
    <t xml:space="preserve">    Ubiquitin-conjugating enzyme E2 variant 1 OS=Homo sapiens GN=UBE2V1 PE=1 SV=2</t>
  </si>
  <si>
    <t>UB2V1_HUMAN</t>
  </si>
  <si>
    <t>Cluster of ADP-ribosylation factor 1 OS=Homo sapiens GN=ARF1 PE=1 SV=2 (ARF1_HUMAN)</t>
  </si>
  <si>
    <t>ARF1_HUMAN [3]</t>
  </si>
  <si>
    <t xml:space="preserve">    ADP-ribosylation factor 1 OS=Homo sapiens GN=ARF1 PE=1 SV=2</t>
  </si>
  <si>
    <t>ARF1_HUMAN (+1)</t>
  </si>
  <si>
    <t xml:space="preserve">    ADP-ribosylation factor 4 OS=Homo sapiens GN=ARF4 PE=1 SV=3</t>
  </si>
  <si>
    <t>ARF4_HUMAN</t>
  </si>
  <si>
    <t>Annexin A5 OS=Homo sapiens GN=ANXA5 PE=1 SV=2</t>
  </si>
  <si>
    <t>ANXA5_HUMAN</t>
  </si>
  <si>
    <t>Protein-arginine deiminase type-2 OS=Homo sapiens GN=PADI2 PE=1 SV=2</t>
  </si>
  <si>
    <t>PADI2_HUMAN</t>
  </si>
  <si>
    <t>GTP-binding nuclear protein Ran OS=Homo sapiens GN=RAN PE=1 SV=3</t>
  </si>
  <si>
    <t>RAN_HUMAN</t>
  </si>
  <si>
    <t>24 kDa</t>
  </si>
  <si>
    <t>Guanine nucleotide-binding protein subunit beta-2-like 1 OS=Homo sapiens GN=GNB2L1 PE=1 SV=3</t>
  </si>
  <si>
    <t>GBLP_HUMAN</t>
  </si>
  <si>
    <t>Succinyl-CoA ligase [GDP-forming] subunit alpha, mitochondrial OS=Homo sapiens GN=SUCLG1 PE=1 SV=4</t>
  </si>
  <si>
    <t>SUCA_HUMAN</t>
  </si>
  <si>
    <t>Proteasome subunit alpha type-7 OS=Homo sapiens GN=PSMA7 PE=1 SV=1</t>
  </si>
  <si>
    <t>PSA7_HUMAN</t>
  </si>
  <si>
    <t>Cathepsin D OS=Homo sapiens GN=CTSD PE=1 SV=1</t>
  </si>
  <si>
    <t>CATD_HUMAN</t>
  </si>
  <si>
    <t>Mitochondrial fission 1 protein OS=Homo sapiens GN=FIS1 PE=1 SV=2</t>
  </si>
  <si>
    <t>FIS1_HUMAN</t>
  </si>
  <si>
    <t>Histone H1.2 OS=Homo sapiens GN=HIST1H1C PE=1 SV=2</t>
  </si>
  <si>
    <t>H12_HUMAN</t>
  </si>
  <si>
    <t>NADH dehydrogenase [ubiquinone] iron-sulfur protein 7, mitochondrial OS=Homo sapiens GN=NDUFS7 PE=1 SV=3</t>
  </si>
  <si>
    <t>NDUS7_HUMAN</t>
  </si>
  <si>
    <t>NEDD8 OS=Homo sapiens GN=NEDD8 PE=1 SV=1</t>
  </si>
  <si>
    <t>NEDD8_HUMAN</t>
  </si>
  <si>
    <t>Nidogen-2 OS=Homo sapiens GN=NID2 PE=1 SV=3</t>
  </si>
  <si>
    <t>NID2_HUMAN</t>
  </si>
  <si>
    <t>151 kDa</t>
  </si>
  <si>
    <t>Plasminogen activator inhibitor 1 RNA-binding protein OS=Homo sapiens GN=SERBP1 PE=1 SV=2</t>
  </si>
  <si>
    <t>PAIRB_HUMAN</t>
  </si>
  <si>
    <t>Selenium-binding protein 1 OS=Homo sapiens GN=SELENBP1 PE=1 SV=2</t>
  </si>
  <si>
    <t>SBP1_HUMAN</t>
  </si>
  <si>
    <t>Vinculin OS=Homo sapiens GN=VCL PE=1 SV=4</t>
  </si>
  <si>
    <t>VINC_HUMAN</t>
  </si>
  <si>
    <t>124 kDa</t>
  </si>
  <si>
    <t>CD59 glycoprotein OS=Homo sapiens GN=CD59 PE=1 SV=1</t>
  </si>
  <si>
    <t>CD59_HUMAN</t>
  </si>
  <si>
    <t>NADH dehydrogenase [ubiquinone] 1 alpha subcomplex subunit 3 OS=Homo sapiens GN=NDUFA3 PE=1 SV=1</t>
  </si>
  <si>
    <t>NDUA3_HUMAN</t>
  </si>
  <si>
    <t>NADH dehydrogenase [ubiquinone] flavoprotein 3, mitochondrial OS=Homo sapiens GN=NDUFV3 PE=1 SV=2</t>
  </si>
  <si>
    <t>NDUV3_HUMAN</t>
  </si>
  <si>
    <t>NADH dehydrogenase [ubiquinone] iron-sulfur protein 5 OS=Homo sapiens GN=NDUFS5 PE=1 SV=3</t>
  </si>
  <si>
    <t>NDUS5_HUMAN</t>
  </si>
  <si>
    <t>NADH dehydrogenase [ubiquinone] iron-sulfur protein 2, mitochondrial OS=Homo sapiens GN=NDUFS2 PE=1 SV=2</t>
  </si>
  <si>
    <t>NDUS2_HUMAN</t>
  </si>
  <si>
    <t>A-kinase anchor protein 13 OS=Homo sapiens GN=AKAP13 PE=1 SV=2</t>
  </si>
  <si>
    <t>AKP13_HUMAN</t>
  </si>
  <si>
    <t>308 kDa</t>
  </si>
  <si>
    <t>O43290-DECOY</t>
  </si>
  <si>
    <t>O95995-DECOY</t>
  </si>
  <si>
    <t>Serine/threonine-protein kinase PRP4 homolog OS=Homo sapiens GN=PRPF4B PE=1 SV=2</t>
  </si>
  <si>
    <t>PRP4B_HUMAN</t>
  </si>
  <si>
    <t>117 kDa</t>
  </si>
  <si>
    <t>Q9C0B2-DECOY</t>
  </si>
  <si>
    <t>Ubiquitin carboxyl-terminal hydrolase isozyme L1 OS=Homo sapiens GN=UCHL1 PE=1 SV=2</t>
  </si>
  <si>
    <t>UCHL1_HUMAN</t>
  </si>
  <si>
    <t>40S ribosomal protein S18 OS=Homo sapiens GN=RPS18 PE=1 SV=3</t>
  </si>
  <si>
    <t>RS18_HUMAN</t>
  </si>
  <si>
    <t>NADH dehydrogenase [ubiquinone] 1 alpha subcomplex subunit 9, mitochondrial OS=Homo sapiens GN=NDUFA9 PE=1 SV=2</t>
  </si>
  <si>
    <t>NDUA9_HUMAN</t>
  </si>
  <si>
    <t>Phosphorylase b kinase regulatory subunit beta OS=Homo sapiens GN=PHKB PE=1 SV=3</t>
  </si>
  <si>
    <t>KPBB_HUMAN</t>
  </si>
  <si>
    <t>125 kDa</t>
  </si>
  <si>
    <t>Glutathione S-transferase Mu 3 OS=Homo sapiens GN=GSTM3 PE=1 SV=3</t>
  </si>
  <si>
    <t>GSTM3_HUMAN</t>
  </si>
  <si>
    <t>60S ribosomal protein L23 OS=Homo sapiens GN=RPL23 PE=1 SV=1</t>
  </si>
  <si>
    <t>RL23_HUMAN</t>
  </si>
  <si>
    <t>60 kDa heat shock protein, mitochondrial OS=Homo sapiens GN=HSPD1 PE=1 SV=2</t>
  </si>
  <si>
    <t>CH60_HUMAN</t>
  </si>
  <si>
    <t>Histone H1.0 OS=Homo sapiens GN=H1F0 PE=1 SV=3</t>
  </si>
  <si>
    <t>H10_HUMAN</t>
  </si>
  <si>
    <t>Prohibitin OS=Homo sapiens GN=PHB PE=1 SV=1</t>
  </si>
  <si>
    <t>PHB_HUMAN</t>
  </si>
  <si>
    <t>Proteasome subunit beta type-6 OS=Homo sapiens GN=PSMB6 PE=1 SV=4</t>
  </si>
  <si>
    <t>PSB6_HUMAN</t>
  </si>
  <si>
    <t>Tubulointerstitial nephritis antigen-like OS=Homo sapiens GN=TINAGL1 PE=1 SV=1</t>
  </si>
  <si>
    <t>TINAL_HUMAN</t>
  </si>
  <si>
    <t>Glycogenin-1 OS=Homo sapiens GN=GYG1 PE=1 SV=4</t>
  </si>
  <si>
    <t>GLYG_HUMAN</t>
  </si>
  <si>
    <t>Ig mu chain C region OS=Homo sapiens GN=IGHM PE=1 SV=3</t>
  </si>
  <si>
    <t>IGHM_HUMAN</t>
  </si>
  <si>
    <t>NADH dehydrogenase [ubiquinone] 1 alpha subcomplex subunit 8 OS=Homo sapiens GN=NDUFA8 PE=1 SV=3</t>
  </si>
  <si>
    <t>NDUA8_HUMAN</t>
  </si>
  <si>
    <t>Ubiquinone biosynthesis protein COQ7 homolog OS=Homo sapiens GN=COQ7 PE=1 SV=2</t>
  </si>
  <si>
    <t>COQ7_HUMAN</t>
  </si>
  <si>
    <t>Prohibitin-2 OS=Homo sapiens GN=PHB2 PE=1 SV=2</t>
  </si>
  <si>
    <t>PHB2_HUMAN</t>
  </si>
  <si>
    <t>Low molecular weight phosphotyrosine protein phosphatase OS=Homo sapiens GN=ACP1 PE=1 SV=3</t>
  </si>
  <si>
    <t>PPAC_HUMAN</t>
  </si>
  <si>
    <t>NADH dehydrogenase [ubiquinone] 1 alpha subcomplex subunit 4 OS=Homo sapiens GN=NDUFA4 PE=1 SV=1</t>
  </si>
  <si>
    <t>NDUA4_HUMAN</t>
  </si>
  <si>
    <t>Reticulon-4 OS=Homo sapiens GN=RTN4 PE=1 SV=2</t>
  </si>
  <si>
    <t>RTN4_HUMAN</t>
  </si>
  <si>
    <t>130 kDa</t>
  </si>
  <si>
    <t>ATP synthase subunit epsilon-like protein, mitochondrial OS=Homo sapiens GN=ATP5EP2 PE=1 SV=1</t>
  </si>
  <si>
    <t>AT5EL_HUMAN (+1)</t>
  </si>
  <si>
    <t>Vesicle-associated membrane protein-associated protein A OS=Homo sapiens GN=VAPA PE=1 SV=3</t>
  </si>
  <si>
    <t>VAPA_HUMAN</t>
  </si>
  <si>
    <t>Prolyl endopeptidase OS=Homo sapiens GN=PREP PE=1 SV=2</t>
  </si>
  <si>
    <t>PPCE_HUMAN</t>
  </si>
  <si>
    <t>81 kDa</t>
  </si>
  <si>
    <t>Cytochrome b-c1 complex subunit 9 OS=Homo sapiens GN=UQCR10 PE=1 SV=3</t>
  </si>
  <si>
    <t>QCR9_HUMAN</t>
  </si>
  <si>
    <t>7 kDa</t>
  </si>
  <si>
    <t>Sorting nexin-3 OS=Homo sapiens GN=SNX3 PE=1 SV=3</t>
  </si>
  <si>
    <t>SNX3_HUMAN</t>
  </si>
  <si>
    <t>40S ribosomal protein S16 OS=Homo sapiens GN=RPS16 PE=1 SV=2</t>
  </si>
  <si>
    <t>RS16_HUMAN</t>
  </si>
  <si>
    <t>S-formylglutathione hydrolase OS=Homo sapiens GN=ESD PE=1 SV=2</t>
  </si>
  <si>
    <t>ESTD_HUMAN</t>
  </si>
  <si>
    <t>Heat shock protein beta-3 OS=Homo sapiens GN=HSPB3 PE=2 SV=2</t>
  </si>
  <si>
    <t>HSPB3_HUMAN</t>
  </si>
  <si>
    <t>Aldehyde dehydrogenase, mitochondrial OS=Homo sapiens GN=ALDH2 PE=1 SV=2</t>
  </si>
  <si>
    <t>ALDH2_HUMAN</t>
  </si>
  <si>
    <t>Myosin-15 OS=Homo sapiens GN=MYH15 PE=1 SV=5</t>
  </si>
  <si>
    <t>MYH15_HUMAN</t>
  </si>
  <si>
    <t>225 kDa</t>
  </si>
  <si>
    <t>NEDD8-conjugating enzyme Ubc12 OS=Homo sapiens GN=UBE2M PE=1 SV=1</t>
  </si>
  <si>
    <t>UBC12_HUMAN</t>
  </si>
  <si>
    <t>Transient receptor potential cation channel subfamily V member 6 OS=Homo sapiens GN=TRPV6 PE=1 SV=2</t>
  </si>
  <si>
    <t>TRPV6_HUMAN</t>
  </si>
  <si>
    <t>Ras GTPase-activating protein-binding protein 2 OS=Homo sapiens GN=G3BP2 PE=1 SV=2</t>
  </si>
  <si>
    <t>G3BP2_HUMAN</t>
  </si>
  <si>
    <t>ATP synthase subunit delta, mitochondrial OS=Homo sapiens GN=ATP5D PE=1 SV=2</t>
  </si>
  <si>
    <t>ATPD_HUMAN</t>
  </si>
  <si>
    <t>Short-chain specific acyl-CoA dehydrogenase, mitochondrial OS=Homo sapiens GN=ACADS PE=1 SV=1</t>
  </si>
  <si>
    <t>ACADS_HUMAN</t>
  </si>
  <si>
    <t>Peptidyl-prolyl cis-trans isomerase NIMA-interacting 1 OS=Homo sapiens GN=PIN1 PE=1 SV=1</t>
  </si>
  <si>
    <t>PIN1_HUMAN</t>
  </si>
  <si>
    <t>P07951-DECOY</t>
  </si>
  <si>
    <t>Inosine-5'-monophosphate dehydrogenase 2 OS=Homo sapiens GN=IMPDH2 PE=1 SV=2</t>
  </si>
  <si>
    <t>IMDH2_HUMAN</t>
  </si>
  <si>
    <t>Q99996-DECOY</t>
  </si>
  <si>
    <t>Spectrin beta chain, erythrocyte OS=Homo sapiens GN=SPTB PE=1 SV=5</t>
  </si>
  <si>
    <t>SPTB1_HUMAN</t>
  </si>
  <si>
    <t>246 kDa</t>
  </si>
  <si>
    <t>Nebulin-related-anchoring protein OS=Homo sapiens GN=NRAP PE=2 SV=2</t>
  </si>
  <si>
    <t>NRAP_HUMAN</t>
  </si>
  <si>
    <t>197 kDa</t>
  </si>
  <si>
    <t>Rho GDP-dissociation inhibitor 1 OS=Homo sapiens GN=ARHGDIA PE=1 SV=3</t>
  </si>
  <si>
    <t>GDIR1_HUMAN</t>
  </si>
  <si>
    <t>NADH dehydrogenase [ubiquinone] 1 beta subcomplex subunit 10 OS=Homo sapiens GN=NDUFB10 PE=1 SV=3</t>
  </si>
  <si>
    <t>NDUBA_HUMAN</t>
  </si>
  <si>
    <t>Vesicle-associated membrane protein 3 OS=Homo sapiens GN=VAMP3 PE=1 SV=3</t>
  </si>
  <si>
    <t>VAMP3_HUMAN</t>
  </si>
  <si>
    <t>Protein NDRG2 OS=Homo sapiens GN=NDRG2 PE=1 SV=2</t>
  </si>
  <si>
    <t>NDRG2_HUMAN</t>
  </si>
  <si>
    <t>Acyl-coenzyme A thioesterase 13 OS=Homo sapiens GN=ACOT13 PE=1 SV=1</t>
  </si>
  <si>
    <t>ACO13_HUMAN</t>
  </si>
  <si>
    <t>Serine/threonine-protein phosphatase PP1-beta catalytic subunit OS=Homo sapiens GN=PPP1CB PE=1 SV=3</t>
  </si>
  <si>
    <t>PP1B_HUMAN</t>
  </si>
  <si>
    <t>Macrophage migration inhibitory factor OS=Homo sapiens GN=MIF PE=1 SV=4</t>
  </si>
  <si>
    <t>MIF_HUMAN</t>
  </si>
  <si>
    <t>Myopalladin OS=Homo sapiens GN=MYPN PE=1 SV=2</t>
  </si>
  <si>
    <t>MYPN_HUMAN</t>
  </si>
  <si>
    <t>145 kDa</t>
  </si>
  <si>
    <t>40S ribosomal protein S13 OS=Homo sapiens GN=RPS13 PE=1 SV=2</t>
  </si>
  <si>
    <t>RS13_HUMAN</t>
  </si>
  <si>
    <t>Up-regulated during skeletal muscle growth protein 5 OS=Homo sapiens GN=USMG5 PE=1 SV=1</t>
  </si>
  <si>
    <t>USMG5_HUMAN</t>
  </si>
  <si>
    <t>Histidine triad nucleotide-binding protein 2, mitochondrial OS=Homo sapiens GN=HINT2 PE=1 SV=1</t>
  </si>
  <si>
    <t>HINT2_HUMAN</t>
  </si>
  <si>
    <t>Proactivator polypeptide OS=Homo sapiens GN=PSAP PE=1 SV=2</t>
  </si>
  <si>
    <t>SAP_HUMAN</t>
  </si>
  <si>
    <t>Acyl carrier protein, mitochondrial OS=Homo sapiens GN=NDUFAB1 PE=1 SV=3</t>
  </si>
  <si>
    <t>ACPM_HUMAN</t>
  </si>
  <si>
    <t>Histone H2A.V OS=Homo sapiens GN=H2AFV PE=1 SV=3</t>
  </si>
  <si>
    <t>H2AV_HUMAN (+1)</t>
  </si>
  <si>
    <t>T-complex protein 1 subunit beta OS=Homo sapiens GN=CCT2 PE=1 SV=4</t>
  </si>
  <si>
    <t>TCPB_HUMAN</t>
  </si>
  <si>
    <t>Cytochrome c oxidase subunit 7C, mitochondrial OS=Homo sapiens GN=COX7C PE=1 SV=1</t>
  </si>
  <si>
    <t>COX7C_HUMAN</t>
  </si>
  <si>
    <t>Ubiquitin thioesterase OTUB1 OS=Homo sapiens GN=OTUB1 PE=1 SV=2</t>
  </si>
  <si>
    <t>OTUB1_HUMAN</t>
  </si>
  <si>
    <t>Fibrillin-1 OS=Homo sapiens GN=FBN1 PE=1 SV=2</t>
  </si>
  <si>
    <t>FBN1_HUMAN</t>
  </si>
  <si>
    <t>312 kDa</t>
  </si>
  <si>
    <t>Mimecan OS=Homo sapiens GN=OGN PE=1 SV=1</t>
  </si>
  <si>
    <t>MIME_HUMAN</t>
  </si>
  <si>
    <t>Fibrinogen gamma chain OS=Homo sapiens GN=FGG PE=1 SV=3</t>
  </si>
  <si>
    <t>FIBG_HUMAN</t>
  </si>
  <si>
    <t>Delta-1-pyrroline-5-carboxylate dehydrogenase, mitochondrial OS=Homo sapiens GN=ALDH4A1 PE=1 SV=3</t>
  </si>
  <si>
    <t>AL4A1_HUMAN</t>
  </si>
  <si>
    <t>Beta-1-syntrophin OS=Homo sapiens GN=SNTB1 PE=1 SV=3</t>
  </si>
  <si>
    <t>SNTB1_HUMAN</t>
  </si>
  <si>
    <t>Selenoprotein W OS=Homo sapiens GN=SEPW1 PE=2 SV=3</t>
  </si>
  <si>
    <t>SELW_HUMAN</t>
  </si>
  <si>
    <t>NADH dehydrogenase [ubiquinone] 1 beta subcomplex subunit 11, mitochondrial OS=Homo sapiens GN=NDUFB11 PE=1 SV=1</t>
  </si>
  <si>
    <t>NDUBB_HUMAN</t>
  </si>
  <si>
    <t>Hydroxyacyl-coenzyme A dehydrogenase, mitochondrial OS=Homo sapiens GN=HADH PE=1 SV=2</t>
  </si>
  <si>
    <t>HCDH_HUMAN</t>
  </si>
  <si>
    <t>Mitochondrial import receptor subunit TOM20 homolog OS=Homo sapiens GN=TOMM20 PE=1 SV=1</t>
  </si>
  <si>
    <t>TOM20_HUMAN</t>
  </si>
  <si>
    <t>Aspartyl/asparaginyl beta-hydroxylase OS=Homo sapiens GN=ASPH PE=1 SV=3</t>
  </si>
  <si>
    <t>ASPH_HUMAN</t>
  </si>
  <si>
    <t>Ras-related protein Rab-13 OS=Homo sapiens GN=RAB13 PE=1 SV=1</t>
  </si>
  <si>
    <t>RAB13_HUMAN</t>
  </si>
  <si>
    <t>Calmodulin-like protein 5 OS=Homo sapiens GN=CALML5 PE=1 SV=2</t>
  </si>
  <si>
    <t>CALL5_HUMAN</t>
  </si>
  <si>
    <t>NADH-cytochrome b5 reductase 3 OS=Homo sapiens GN=CYB5R3 PE=1 SV=3</t>
  </si>
  <si>
    <t>NB5R3_HUMAN</t>
  </si>
  <si>
    <t>Q7L014-DECOY</t>
  </si>
  <si>
    <t>Girdin OS=Homo sapiens GN=CCDC88A PE=1 SV=2</t>
  </si>
  <si>
    <t>GRDN_HUMAN</t>
  </si>
  <si>
    <t>216 kDa</t>
  </si>
  <si>
    <t>Double-stranded RNA-specific adenosine deaminase OS=Homo sapiens GN=ADAR PE=1 SV=3</t>
  </si>
  <si>
    <t>DSRAD_HUMAN</t>
  </si>
  <si>
    <t>Cytochrome c oxidase subunit 8A, mitochondrial OS=Homo sapiens GN=COX8A PE=1 SV=2</t>
  </si>
  <si>
    <t>COX8A_HUMAN</t>
  </si>
  <si>
    <t>Q9Y4I1-DECOY</t>
  </si>
  <si>
    <t>Glutamine and serine-rich protein 1 OS=Homo sapiens GN=QSER1 PE=1 SV=2</t>
  </si>
  <si>
    <t>QSER1_HUMAN</t>
  </si>
  <si>
    <t>190 kDa</t>
  </si>
  <si>
    <t>NADH dehydrogenase [ubiquinone] 1 beta subcomplex subunit 5, mitochondrial OS=Homo sapiens GN=NDUFB5 PE=1 SV=1</t>
  </si>
  <si>
    <t>NDUB5_HUMAN</t>
  </si>
  <si>
    <t>Lumican OS=Homo sapiens GN=LUM PE=1 SV=2</t>
  </si>
  <si>
    <t>LUM_HUMAN</t>
  </si>
  <si>
    <t>Cluster of Erlin-1 OS=Homo sapiens GN=ERLIN1 PE=1 SV=1 (ERLN1_HUMAN)</t>
  </si>
  <si>
    <t>ERLN1_HUMAN</t>
  </si>
  <si>
    <t>Cluster of Polyadenylate-binding protein 4 OS=Homo sapiens GN=PABPC4 PE=1 SV=1 (PABP4_HUMAN)</t>
  </si>
  <si>
    <t>PABP4_HUMAN</t>
  </si>
  <si>
    <t xml:space="preserve">    Polyadenylate-binding protein 4 OS=Homo sapiens GN=PABPC4 PE=1 SV=1</t>
  </si>
  <si>
    <t>Phospholipid hydroperoxide glutathione peroxidase, mitochondrial OS=Homo sapiens GN=GPX4 PE=1 SV=3</t>
  </si>
  <si>
    <t>GPX4_HUMAN</t>
  </si>
  <si>
    <t>Laminin subunit beta-1 OS=Homo sapiens GN=LAMB1 PE=1 SV=1</t>
  </si>
  <si>
    <t>LAMB1_HUMAN</t>
  </si>
  <si>
    <t>198 kDa</t>
  </si>
  <si>
    <t>MACRO domain-containing protein 1 OS=Homo sapiens GN=MACROD1 PE=1 SV=2</t>
  </si>
  <si>
    <t>MACD1_HUMAN</t>
  </si>
  <si>
    <t>Protein transport protein Sec61 subunit beta OS=Homo sapiens GN=SEC61B PE=1 SV=2</t>
  </si>
  <si>
    <t>SC61B_HUMAN</t>
  </si>
  <si>
    <t>Electron transfer flavoprotein-ubiquinone oxidoreductase, mitochondrial OS=Homo sapiens GN=ETFDH PE=1 SV=2</t>
  </si>
  <si>
    <t>ETFD_HUMAN</t>
  </si>
  <si>
    <t>Fatty acid-binding protein, adipocyte OS=Homo sapiens GN=FABP4 PE=1 SV=3</t>
  </si>
  <si>
    <t>FABP4_HUMAN</t>
  </si>
  <si>
    <t>Proteasome subunit alpha type-5 OS=Homo sapiens GN=PSMA5 PE=1 SV=3</t>
  </si>
  <si>
    <t>PSA5_HUMAN</t>
  </si>
  <si>
    <t>Glycine cleavage system H protein, mitochondrial OS=Homo sapiens GN=GCSH PE=1 SV=1</t>
  </si>
  <si>
    <t>GCSH_HUMAN</t>
  </si>
  <si>
    <t>Annexin A7 OS=Homo sapiens GN=ANXA7 PE=1 SV=3</t>
  </si>
  <si>
    <t>ANXA7_HUMAN</t>
  </si>
  <si>
    <t>Haptoglobin-related protein OS=Homo sapiens GN=HPR PE=1 SV=2</t>
  </si>
  <si>
    <t>HPTR_HUMAN (+1)</t>
  </si>
  <si>
    <t>NADH dehydrogenase [ubiquinone] 1 alpha subcomplex subunit 11 OS=Homo sapiens GN=NDUFA11 PE=1 SV=3</t>
  </si>
  <si>
    <t>NDUAB_HUMAN</t>
  </si>
  <si>
    <t>Protein S100-A4 OS=Homo sapiens GN=S100A4 PE=1 SV=1</t>
  </si>
  <si>
    <t>S10A4_HUMAN</t>
  </si>
  <si>
    <t>Stress-induced-phosphoprotein 1 OS=Homo sapiens GN=STIP1 PE=1 SV=1</t>
  </si>
  <si>
    <t>STIP1_HUMAN</t>
  </si>
  <si>
    <t>Ras-related protein Rap-1A OS=Homo sapiens GN=RAP1A PE=1 SV=1</t>
  </si>
  <si>
    <t>RAP1A_HUMAN (+1)</t>
  </si>
  <si>
    <t>[Protein ADP-ribosylarginine] hydrolase-like protein 1 OS=Homo sapiens GN=ADPRHL1 PE=2 SV=1</t>
  </si>
  <si>
    <t>ARHL1_HUMAN</t>
  </si>
  <si>
    <t>Pterin-4-alpha-carbinolamine dehydratase OS=Homo sapiens GN=PCBD1 PE=1 SV=2</t>
  </si>
  <si>
    <t>PHS_HUMAN</t>
  </si>
  <si>
    <t>Putative 40S ribosomal protein S26-like 1 OS=Homo sapiens GN=RPS26P11 PE=5 SV=1</t>
  </si>
  <si>
    <t>RS26L_HUMAN (+1)</t>
  </si>
  <si>
    <t>60S ribosomal protein L18a OS=Homo sapiens GN=RPL18A PE=1 SV=2</t>
  </si>
  <si>
    <t>RL18A_HUMAN</t>
  </si>
  <si>
    <t>60S acidic ribosomal protein P0-like OS=Homo sapiens PE=1 SV=1</t>
  </si>
  <si>
    <t>RLA0L_HUMAN (+1)</t>
  </si>
  <si>
    <t>Fatty aldehyde dehydrogenase OS=Homo sapiens GN=ALDH3A2 PE=1 SV=1</t>
  </si>
  <si>
    <t>AL3A2_HUMAN</t>
  </si>
  <si>
    <t>60S ribosomal protein L8 OS=Homo sapiens GN=RPL8 PE=1 SV=2</t>
  </si>
  <si>
    <t>RL8_HUMAN</t>
  </si>
  <si>
    <t>Calpain-1 catalytic subunit OS=Homo sapiens GN=CAPN1 PE=1 SV=1</t>
  </si>
  <si>
    <t>CAN1_HUMAN</t>
  </si>
  <si>
    <t>Leiomodin-3 OS=Homo sapiens GN=LMOD3 PE=2 SV=1</t>
  </si>
  <si>
    <t>LMOD3_HUMAN</t>
  </si>
  <si>
    <t>P57740-DECOY</t>
  </si>
  <si>
    <t>Retinal dehydrogenase 1 OS=Homo sapiens GN=ALDH1A1 PE=1 SV=2</t>
  </si>
  <si>
    <t>AL1A1_HUMAN</t>
  </si>
  <si>
    <t>40S ribosomal protein S7 OS=Homo sapiens GN=RPS7 PE=1 SV=1</t>
  </si>
  <si>
    <t>RS7_HUMAN</t>
  </si>
  <si>
    <t>Bcl-2-like protein 13 OS=Homo sapiens GN=BCL2L13 PE=1 SV=1</t>
  </si>
  <si>
    <t>B2L13_HUMAN</t>
  </si>
  <si>
    <t>Myotrophin OS=Homo sapiens GN=MTPN PE=1 SV=2</t>
  </si>
  <si>
    <t>MTPN_HUMAN</t>
  </si>
  <si>
    <t>Eukaryotic translation initiation factor 3 subunit K OS=Homo sapiens GN=EIF3K PE=1 SV=1</t>
  </si>
  <si>
    <t>EIF3K_HUMAN</t>
  </si>
  <si>
    <t>Heme-binding protein 2 OS=Homo sapiens GN=HEBP2 PE=1 SV=1</t>
  </si>
  <si>
    <t>HEBP2_HUMAN</t>
  </si>
  <si>
    <t>NADH dehydrogenase [ubiquinone] iron-sulfur protein 4, mitochondrial OS=Homo sapiens GN=NDUFS4 PE=1 SV=1</t>
  </si>
  <si>
    <t>NDUS4_HUMAN</t>
  </si>
  <si>
    <t>Vesicle-associated membrane protein-associated protein B/C OS=Homo sapiens GN=VAPB PE=1 SV=3</t>
  </si>
  <si>
    <t>VAPB_HUMAN</t>
  </si>
  <si>
    <t>Peptidyl-prolyl cis-trans isomerase-like 3 OS=Homo sapiens GN=PPIL3 PE=1 SV=1</t>
  </si>
  <si>
    <t>PPIL3_HUMAN</t>
  </si>
  <si>
    <t>Mitogen-activated protein kinase kinase kinase MLT OS=Homo sapiens GN=MLTK PE=1 SV=2</t>
  </si>
  <si>
    <t>MLTK_HUMAN</t>
  </si>
  <si>
    <t>91 kDa</t>
  </si>
  <si>
    <t>FUN14 domain-containing protein 2 OS=Homo sapiens GN=FUNDC2 PE=1 SV=2</t>
  </si>
  <si>
    <t>FUND2_HUMAN</t>
  </si>
  <si>
    <t>Bifunctional purine biosynthesis protein PURH OS=Homo sapiens GN=ATIC PE=1 SV=3</t>
  </si>
  <si>
    <t>PUR9_HUMAN</t>
  </si>
  <si>
    <t>Cluster of Fructose-1,6-bisphosphatase isozyme 2 OS=Homo sapiens GN=FBP2 PE=1 SV=2 (F16P2_HUMAN)</t>
  </si>
  <si>
    <t>F16P2_HUMAN</t>
  </si>
  <si>
    <t xml:space="preserve">    Fructose-1,6-bisphosphatase isozyme 2 OS=Homo sapiens GN=FBP2 PE=1 SV=2</t>
  </si>
  <si>
    <t>Proteasome subunit alpha type-6 OS=Homo sapiens GN=PSMA6 PE=1 SV=1</t>
  </si>
  <si>
    <t>PSA6_HUMAN</t>
  </si>
  <si>
    <t>Dolichyl-diphosphooligosaccharide--protein glycosyltransferase subunit DAD1 OS=Homo sapiens GN=DAD1 PE=1 SV=3</t>
  </si>
  <si>
    <t>DAD1_HUMAN</t>
  </si>
  <si>
    <t>40S ribosomal protein S19 OS=Homo sapiens GN=RPS19 PE=1 SV=2</t>
  </si>
  <si>
    <t>RS19_HUMAN</t>
  </si>
  <si>
    <t>Iron-sulfur cluster assembly 2 homolog, mitochondrial OS=Homo sapiens GN=ISCA2 PE=1 SV=2</t>
  </si>
  <si>
    <t>ISCA2_HUMAN</t>
  </si>
  <si>
    <t>Thiosulfate sulfurtransferase/rhodanese-like domain-containing protein 1 OS=Homo sapiens GN=TSTD1 PE=1 SV=3</t>
  </si>
  <si>
    <t>TSTD1_HUMAN</t>
  </si>
  <si>
    <t>Ribose-phosphate pyrophosphokinase 1 OS=Homo sapiens GN=PRPS1 PE=1 SV=2</t>
  </si>
  <si>
    <t>PRPS1_HUMAN</t>
  </si>
  <si>
    <t>NADH dehydrogenase [ubiquinone] 1 beta subcomplex subunit 8, mitochondrial OS=Homo sapiens GN=NDUFB8 PE=1 SV=1</t>
  </si>
  <si>
    <t>NDUB8_HUMAN</t>
  </si>
  <si>
    <t>Protein-cysteine N-palmitoyltransferase HHAT-like protein OS=Homo sapiens GN=HHATL PE=2 SV=1</t>
  </si>
  <si>
    <t>HHATL_HUMAN</t>
  </si>
  <si>
    <t>Vesicle-associated membrane protein 5 OS=Homo sapiens GN=VAMP5 PE=1 SV=1</t>
  </si>
  <si>
    <t>VAMP5_HUMAN</t>
  </si>
  <si>
    <t>40S ribosomal protein S25 OS=Homo sapiens GN=RPS25 PE=1 SV=1</t>
  </si>
  <si>
    <t>RS25_HUMAN</t>
  </si>
  <si>
    <t>Poly(rC)-binding protein 2 OS=Homo sapiens GN=PCBP2 PE=1 SV=1</t>
  </si>
  <si>
    <t>PCBP2_HUMAN</t>
  </si>
  <si>
    <t>Serum amyloid P-component OS=Homo sapiens GN=APCS PE=1 SV=2</t>
  </si>
  <si>
    <t>SAMP_HUMAN</t>
  </si>
  <si>
    <t>Calpain small subunit 1 OS=Homo sapiens GN=CAPNS1 PE=1 SV=1</t>
  </si>
  <si>
    <t>CPNS1_HUMAN</t>
  </si>
  <si>
    <t>Myosin light polypeptide 6 OS=Homo sapiens GN=MYL6 PE=1 SV=2</t>
  </si>
  <si>
    <t>MYL6_HUMAN</t>
  </si>
  <si>
    <t>Myosin light chain 4 OS=Homo sapiens GN=MYL4 PE=1 SV=3</t>
  </si>
  <si>
    <t>MYL4_HUMAN</t>
  </si>
  <si>
    <t>Metallothionein-1E OS=Homo sapiens GN=MT1E PE=1 SV=1</t>
  </si>
  <si>
    <t>MT1E_HUMAN (+4)</t>
  </si>
  <si>
    <t>Deoxyribonucleoside 5'-monophosphate N-glycosidase OS=Homo sapiens GN=RCL PE=1 SV=1</t>
  </si>
  <si>
    <t>RCL_HUMAN</t>
  </si>
  <si>
    <t>Brain protein 44 OS=Homo sapiens GN=BRP44 PE=1 SV=1</t>
  </si>
  <si>
    <t>BR44_HUMAN</t>
  </si>
  <si>
    <t>Dual specificity mitogen-activated protein kinase kinase 6 OS=Homo sapiens GN=MAP2K6 PE=1 SV=1</t>
  </si>
  <si>
    <t>MP2K6_HUMAN</t>
  </si>
  <si>
    <t>Ferritin light chain OS=Homo sapiens GN=FTL PE=1 SV=2</t>
  </si>
  <si>
    <t>FRIL_HUMAN</t>
  </si>
  <si>
    <t>SH3 domain-binding glutamic acid-rich protein OS=Homo sapiens GN=SH3BGR PE=1 SV=3</t>
  </si>
  <si>
    <t>SH3BG_HUMAN</t>
  </si>
  <si>
    <t>60S ribosomal protein L37a OS=Homo sapiens GN=RPL37A PE=1 SV=2</t>
  </si>
  <si>
    <t>RL37A_HUMAN</t>
  </si>
  <si>
    <t>Growth factor receptor-bound protein 2 OS=Homo sapiens GN=GRB2 PE=1 SV=1</t>
  </si>
  <si>
    <t>GRB2_HUMAN</t>
  </si>
  <si>
    <t>Putative high mobility group protein B1-like 1 OS=Homo sapiens GN=HMGB1L1 PE=5 SV=1</t>
  </si>
  <si>
    <t>HGB1A_HUMAN (+2)</t>
  </si>
  <si>
    <t>Quinone oxidoreductase OS=Homo sapiens GN=CRYZ PE=1 SV=1</t>
  </si>
  <si>
    <t>QOR_HUMAN</t>
  </si>
  <si>
    <t>Basic leucine zipper and W2 domain-containing protein 2 OS=Homo sapiens GN=BZW2 PE=1 SV=1</t>
  </si>
  <si>
    <t>BZW2_HUMAN</t>
  </si>
  <si>
    <t>Myosin-binding protein H OS=Homo sapiens GN=MYBPH PE=2 SV=4</t>
  </si>
  <si>
    <t>MYBPH_HUMAN</t>
  </si>
  <si>
    <t>Sodium/potassium-transporting ATPase subunit alpha-2 OS=Homo sapiens GN=ATP1A2 PE=1 SV=1</t>
  </si>
  <si>
    <t>AT1A2_HUMAN</t>
  </si>
  <si>
    <t>112 kDa</t>
  </si>
  <si>
    <t>Trimeric intracellular cation channel type A OS=Homo sapiens GN=TMEM38A PE=1 SV=1</t>
  </si>
  <si>
    <t>TM38A_HUMAN</t>
  </si>
  <si>
    <t>Myosin light chain 5 OS=Homo sapiens GN=MYL5 PE=2 SV=1</t>
  </si>
  <si>
    <t>MYL5_HUMAN</t>
  </si>
  <si>
    <t>ratio</t>
  </si>
  <si>
    <t>Alpha-actinin-3 OS=Homo sapiens GN=ACTN3 PE=1 SV=2</t>
  </si>
  <si>
    <t>Calcium/calmodulin-dependent protein kinase type II subunit alpha OS=Homo sapiens GN=CAMK2A PE=1 SV=2</t>
  </si>
  <si>
    <t>Dystrobrevin alpha OS=Homo sapiens GN=DTNA PE=1 SV=2</t>
  </si>
  <si>
    <t>Filamin-C OS=Homo sapiens GN=FLNC PE=1 SV=3</t>
  </si>
  <si>
    <t>Glutathione S-transferase Mu 1 OS=Homo sapiens GN=GSTM1 PE=1 SV=3</t>
  </si>
  <si>
    <t>Heat shock protein HSP 90-alpha OS=Homo sapiens GN=HSP90AA1 PE=1 SV=5</t>
  </si>
  <si>
    <t>Heat shock protein HSP 90-beta OS=Homo sapiens GN=HSP90AB1 PE=1 SV=4</t>
  </si>
  <si>
    <t>Ig gamma-2 chain C region OS=Homo sapiens GN=IGHG2 PE=1 SV=2</t>
  </si>
  <si>
    <t>Keratin, type II cytoskeletal 6A OS=Homo sapiens GN=KRT6A PE=1 SV=3</t>
  </si>
  <si>
    <t>Myosin-1 OS=Homo sapiens GN=MYH1 PE=1 SV=3</t>
  </si>
  <si>
    <t>Myosin-13 OS=Homo sapiens GN=MYH13 PE=1 SV=1</t>
  </si>
  <si>
    <t>Myosin-2 OS=Homo sapiens GN=MYH2 PE=1 SV=1</t>
  </si>
  <si>
    <t>Myosin-3 OS=Homo sapiens GN=MYH3 PE=1 SV=3</t>
  </si>
  <si>
    <t>Myosin-4 OS=Homo sapiens GN=MYH4 PE=1 SV=2</t>
  </si>
  <si>
    <t>Myosin-8 OS=Homo sapiens GN=MYH8 PE=1 SV=3</t>
  </si>
  <si>
    <t>&lt;0.0001</t>
  </si>
  <si>
    <t xml:space="preserve">5E–8 </t>
  </si>
  <si>
    <t>NS</t>
  </si>
  <si>
    <t>chi2 P (2-tailed FE)</t>
  </si>
  <si>
    <t># with significance</t>
  </si>
  <si>
    <t xml:space="preserve">Fraction: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</si>
</sst>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9"/>
  <sheetViews>
    <sheetView tabSelected="1" zoomScale="115" zoomScaleNormal="115" zoomScalePageLayoutView="0" workbookViewId="0" topLeftCell="A491">
      <selection activeCell="G40" sqref="G40"/>
    </sheetView>
  </sheetViews>
  <sheetFormatPr defaultColWidth="9.140625" defaultRowHeight="15"/>
  <cols>
    <col min="1" max="1" width="52.421875" style="0" customWidth="1"/>
  </cols>
  <sheetData>
    <row r="1" spans="1:7" ht="14.25">
      <c r="A1" t="s">
        <v>2</v>
      </c>
      <c r="B1" t="s">
        <v>3</v>
      </c>
      <c r="C1" t="s">
        <v>4</v>
      </c>
      <c r="D1" t="s">
        <v>0</v>
      </c>
      <c r="E1" t="s">
        <v>1</v>
      </c>
      <c r="F1" t="s">
        <v>1136</v>
      </c>
      <c r="G1" t="s">
        <v>1155</v>
      </c>
    </row>
    <row r="2" spans="1:7" ht="14.25">
      <c r="A2" t="s">
        <v>1101</v>
      </c>
      <c r="B2" t="s">
        <v>1102</v>
      </c>
      <c r="C2" t="s">
        <v>43</v>
      </c>
      <c r="D2">
        <v>0</v>
      </c>
      <c r="E2">
        <v>27</v>
      </c>
      <c r="F2" t="e">
        <f aca="true" t="shared" si="0" ref="F2:F65">E2/D2</f>
        <v>#DIV/0!</v>
      </c>
      <c r="G2" s="2" t="s">
        <v>1153</v>
      </c>
    </row>
    <row r="3" spans="1:7" ht="14.25">
      <c r="A3" t="s">
        <v>236</v>
      </c>
      <c r="B3" t="s">
        <v>237</v>
      </c>
      <c r="C3" t="s">
        <v>229</v>
      </c>
      <c r="D3">
        <v>0</v>
      </c>
      <c r="E3">
        <v>8</v>
      </c>
      <c r="F3" t="e">
        <f t="shared" si="0"/>
        <v>#DIV/0!</v>
      </c>
      <c r="G3">
        <v>0.01</v>
      </c>
    </row>
    <row r="4" spans="1:7" ht="14.25">
      <c r="A4" t="s">
        <v>134</v>
      </c>
      <c r="B4" t="s">
        <v>135</v>
      </c>
      <c r="C4" t="s">
        <v>109</v>
      </c>
      <c r="D4">
        <v>0</v>
      </c>
      <c r="E4">
        <v>6</v>
      </c>
      <c r="F4" t="e">
        <f t="shared" si="0"/>
        <v>#DIV/0!</v>
      </c>
      <c r="G4">
        <v>0.03</v>
      </c>
    </row>
    <row r="5" spans="1:7" ht="14.25">
      <c r="A5" t="s">
        <v>737</v>
      </c>
      <c r="B5" t="s">
        <v>738</v>
      </c>
      <c r="C5" t="s">
        <v>66</v>
      </c>
      <c r="D5">
        <v>0</v>
      </c>
      <c r="E5">
        <v>6</v>
      </c>
      <c r="F5" t="e">
        <f t="shared" si="0"/>
        <v>#DIV/0!</v>
      </c>
      <c r="G5">
        <v>0.03</v>
      </c>
    </row>
    <row r="6" spans="1:7" ht="14.25">
      <c r="A6" t="s">
        <v>856</v>
      </c>
      <c r="B6" t="s">
        <v>857</v>
      </c>
      <c r="C6" t="s">
        <v>505</v>
      </c>
      <c r="D6">
        <v>0</v>
      </c>
      <c r="E6">
        <v>5</v>
      </c>
      <c r="F6" t="e">
        <f t="shared" si="0"/>
        <v>#DIV/0!</v>
      </c>
      <c r="G6" t="s">
        <v>1154</v>
      </c>
    </row>
    <row r="7" spans="1:6" ht="14.25">
      <c r="A7" t="s">
        <v>1095</v>
      </c>
      <c r="B7" t="s">
        <v>1096</v>
      </c>
      <c r="C7" t="s">
        <v>51</v>
      </c>
      <c r="D7">
        <v>0</v>
      </c>
      <c r="E7">
        <v>5</v>
      </c>
      <c r="F7" t="e">
        <f t="shared" si="0"/>
        <v>#DIV/0!</v>
      </c>
    </row>
    <row r="8" spans="1:6" ht="14.25">
      <c r="A8" t="s">
        <v>761</v>
      </c>
      <c r="B8" t="s">
        <v>761</v>
      </c>
      <c r="C8" t="s">
        <v>330</v>
      </c>
      <c r="D8">
        <v>0</v>
      </c>
      <c r="E8">
        <v>5</v>
      </c>
      <c r="F8" t="e">
        <f t="shared" si="0"/>
        <v>#DIV/0!</v>
      </c>
    </row>
    <row r="9" spans="1:6" ht="14.25">
      <c r="A9" t="s">
        <v>771</v>
      </c>
      <c r="B9" t="s">
        <v>772</v>
      </c>
      <c r="C9" t="s">
        <v>104</v>
      </c>
      <c r="D9">
        <v>0</v>
      </c>
      <c r="E9">
        <v>4</v>
      </c>
      <c r="F9" t="e">
        <f t="shared" si="0"/>
        <v>#DIV/0!</v>
      </c>
    </row>
    <row r="10" spans="1:6" ht="14.25">
      <c r="A10" t="s">
        <v>958</v>
      </c>
      <c r="B10" t="s">
        <v>959</v>
      </c>
      <c r="C10" t="s">
        <v>180</v>
      </c>
      <c r="D10">
        <v>0</v>
      </c>
      <c r="E10">
        <v>4</v>
      </c>
      <c r="F10" t="e">
        <f t="shared" si="0"/>
        <v>#DIV/0!</v>
      </c>
    </row>
    <row r="11" spans="1:6" ht="14.25">
      <c r="A11" t="s">
        <v>796</v>
      </c>
      <c r="B11" t="s">
        <v>797</v>
      </c>
      <c r="C11" t="s">
        <v>73</v>
      </c>
      <c r="D11">
        <v>0</v>
      </c>
      <c r="E11">
        <v>4</v>
      </c>
      <c r="F11" t="e">
        <f t="shared" si="0"/>
        <v>#DIV/0!</v>
      </c>
    </row>
    <row r="12" spans="1:6" ht="14.25">
      <c r="A12" t="s">
        <v>898</v>
      </c>
      <c r="B12" t="s">
        <v>899</v>
      </c>
      <c r="C12" t="s">
        <v>57</v>
      </c>
      <c r="D12">
        <v>0</v>
      </c>
      <c r="E12">
        <v>4</v>
      </c>
      <c r="F12" t="e">
        <f t="shared" si="0"/>
        <v>#DIV/0!</v>
      </c>
    </row>
    <row r="13" spans="1:6" ht="14.25">
      <c r="A13" t="s">
        <v>926</v>
      </c>
      <c r="B13" t="s">
        <v>927</v>
      </c>
      <c r="C13" t="s">
        <v>155</v>
      </c>
      <c r="D13">
        <v>0</v>
      </c>
      <c r="E13">
        <v>4</v>
      </c>
      <c r="F13" t="e">
        <f t="shared" si="0"/>
        <v>#DIV/0!</v>
      </c>
    </row>
    <row r="14" spans="1:6" ht="14.25">
      <c r="A14" t="s">
        <v>994</v>
      </c>
      <c r="B14" t="s">
        <v>995</v>
      </c>
      <c r="C14" t="s">
        <v>51</v>
      </c>
      <c r="D14">
        <v>0</v>
      </c>
      <c r="E14">
        <v>3</v>
      </c>
      <c r="F14" t="e">
        <f t="shared" si="0"/>
        <v>#DIV/0!</v>
      </c>
    </row>
    <row r="15" spans="1:6" ht="14.25">
      <c r="A15" t="s">
        <v>994</v>
      </c>
      <c r="B15" t="s">
        <v>995</v>
      </c>
      <c r="C15" t="s">
        <v>51</v>
      </c>
      <c r="D15">
        <v>0</v>
      </c>
      <c r="E15">
        <v>3</v>
      </c>
      <c r="F15" t="e">
        <f t="shared" si="0"/>
        <v>#DIV/0!</v>
      </c>
    </row>
    <row r="16" spans="1:6" ht="14.25">
      <c r="A16" t="s">
        <v>1018</v>
      </c>
      <c r="B16" t="s">
        <v>1019</v>
      </c>
      <c r="C16" t="s">
        <v>51</v>
      </c>
      <c r="D16">
        <v>0</v>
      </c>
      <c r="E16">
        <v>3</v>
      </c>
      <c r="F16" t="e">
        <f t="shared" si="0"/>
        <v>#DIV/0!</v>
      </c>
    </row>
    <row r="17" spans="1:6" ht="14.25">
      <c r="A17" t="s">
        <v>835</v>
      </c>
      <c r="B17" t="s">
        <v>836</v>
      </c>
      <c r="C17" t="s">
        <v>44</v>
      </c>
      <c r="D17">
        <v>0</v>
      </c>
      <c r="E17">
        <v>3</v>
      </c>
      <c r="F17" t="e">
        <f t="shared" si="0"/>
        <v>#DIV/0!</v>
      </c>
    </row>
    <row r="18" spans="1:6" ht="14.25">
      <c r="A18" t="s">
        <v>1063</v>
      </c>
      <c r="B18" t="s">
        <v>1064</v>
      </c>
      <c r="C18" t="s">
        <v>149</v>
      </c>
      <c r="D18">
        <v>0</v>
      </c>
      <c r="E18">
        <v>3</v>
      </c>
      <c r="F18" t="e">
        <f t="shared" si="0"/>
        <v>#DIV/0!</v>
      </c>
    </row>
    <row r="19" spans="1:6" ht="14.25">
      <c r="A19" t="s">
        <v>909</v>
      </c>
      <c r="B19" t="s">
        <v>909</v>
      </c>
      <c r="C19" t="s">
        <v>330</v>
      </c>
      <c r="D19">
        <v>0</v>
      </c>
      <c r="E19">
        <v>3</v>
      </c>
      <c r="F19" t="e">
        <f t="shared" si="0"/>
        <v>#DIV/0!</v>
      </c>
    </row>
    <row r="20" spans="1:6" ht="14.25">
      <c r="A20" t="s">
        <v>916</v>
      </c>
      <c r="B20" t="s">
        <v>917</v>
      </c>
      <c r="C20" t="s">
        <v>138</v>
      </c>
      <c r="D20">
        <v>0</v>
      </c>
      <c r="E20">
        <v>3</v>
      </c>
      <c r="F20" t="e">
        <f t="shared" si="0"/>
        <v>#DIV/0!</v>
      </c>
    </row>
    <row r="21" spans="1:6" ht="14.25">
      <c r="A21" t="s">
        <v>1079</v>
      </c>
      <c r="B21" t="s">
        <v>1080</v>
      </c>
      <c r="C21" t="s">
        <v>104</v>
      </c>
      <c r="D21">
        <v>0</v>
      </c>
      <c r="E21">
        <v>2</v>
      </c>
      <c r="F21" t="e">
        <f t="shared" si="0"/>
        <v>#DIV/0!</v>
      </c>
    </row>
    <row r="22" spans="1:6" ht="14.25">
      <c r="A22" t="s">
        <v>1093</v>
      </c>
      <c r="B22" t="s">
        <v>1094</v>
      </c>
      <c r="C22" t="s">
        <v>333</v>
      </c>
      <c r="D22">
        <v>0</v>
      </c>
      <c r="E22">
        <v>2</v>
      </c>
      <c r="F22" t="e">
        <f t="shared" si="0"/>
        <v>#DIV/0!</v>
      </c>
    </row>
    <row r="23" spans="1:6" ht="14.25">
      <c r="A23" t="s">
        <v>1117</v>
      </c>
      <c r="B23" t="s">
        <v>1118</v>
      </c>
      <c r="C23" t="s">
        <v>438</v>
      </c>
      <c r="D23">
        <v>0</v>
      </c>
      <c r="E23">
        <v>2</v>
      </c>
      <c r="F23" t="e">
        <f t="shared" si="0"/>
        <v>#DIV/0!</v>
      </c>
    </row>
    <row r="24" spans="1:6" ht="14.25">
      <c r="A24" t="s">
        <v>1099</v>
      </c>
      <c r="B24" t="s">
        <v>1100</v>
      </c>
      <c r="C24" t="s">
        <v>229</v>
      </c>
      <c r="D24">
        <v>0</v>
      </c>
      <c r="E24">
        <v>2</v>
      </c>
      <c r="F24" t="e">
        <f t="shared" si="0"/>
        <v>#DIV/0!</v>
      </c>
    </row>
    <row r="25" spans="1:6" ht="14.25">
      <c r="A25" t="s">
        <v>1107</v>
      </c>
      <c r="B25" t="s">
        <v>1108</v>
      </c>
      <c r="C25" t="s">
        <v>67</v>
      </c>
      <c r="D25">
        <v>0</v>
      </c>
      <c r="E25">
        <v>2</v>
      </c>
      <c r="F25" t="e">
        <f t="shared" si="0"/>
        <v>#DIV/0!</v>
      </c>
    </row>
    <row r="26" spans="1:6" ht="14.25">
      <c r="A26" t="s">
        <v>1077</v>
      </c>
      <c r="B26" t="s">
        <v>1078</v>
      </c>
      <c r="C26" t="s">
        <v>273</v>
      </c>
      <c r="D26">
        <v>0</v>
      </c>
      <c r="E26">
        <v>2</v>
      </c>
      <c r="F26" t="e">
        <f t="shared" si="0"/>
        <v>#DIV/0!</v>
      </c>
    </row>
    <row r="27" spans="1:6" ht="14.25">
      <c r="A27" t="s">
        <v>1111</v>
      </c>
      <c r="B27" t="s">
        <v>1112</v>
      </c>
      <c r="C27" t="s">
        <v>155</v>
      </c>
      <c r="D27">
        <v>0</v>
      </c>
      <c r="E27">
        <v>2</v>
      </c>
      <c r="F27" t="e">
        <f t="shared" si="0"/>
        <v>#DIV/0!</v>
      </c>
    </row>
    <row r="28" spans="1:6" ht="14.25">
      <c r="A28" t="s">
        <v>1113</v>
      </c>
      <c r="B28" t="s">
        <v>1114</v>
      </c>
      <c r="C28" t="s">
        <v>94</v>
      </c>
      <c r="D28">
        <v>0</v>
      </c>
      <c r="E28">
        <v>2</v>
      </c>
      <c r="F28" t="e">
        <f t="shared" si="0"/>
        <v>#DIV/0!</v>
      </c>
    </row>
    <row r="29" spans="1:6" ht="14.25">
      <c r="A29" t="s">
        <v>1119</v>
      </c>
      <c r="B29" t="s">
        <v>1120</v>
      </c>
      <c r="C29" t="s">
        <v>212</v>
      </c>
      <c r="D29">
        <v>0</v>
      </c>
      <c r="E29">
        <v>2</v>
      </c>
      <c r="F29" t="e">
        <f t="shared" si="0"/>
        <v>#DIV/0!</v>
      </c>
    </row>
    <row r="30" spans="1:6" ht="14.25">
      <c r="A30" t="s">
        <v>1081</v>
      </c>
      <c r="B30" t="s">
        <v>1082</v>
      </c>
      <c r="C30" t="s">
        <v>104</v>
      </c>
      <c r="D30">
        <v>0</v>
      </c>
      <c r="E30">
        <v>2</v>
      </c>
      <c r="F30" t="e">
        <f t="shared" si="0"/>
        <v>#DIV/0!</v>
      </c>
    </row>
    <row r="31" spans="1:6" ht="14.25">
      <c r="A31" t="s">
        <v>1001</v>
      </c>
      <c r="B31" t="s">
        <v>1002</v>
      </c>
      <c r="C31" t="s">
        <v>1003</v>
      </c>
      <c r="D31">
        <v>0</v>
      </c>
      <c r="E31">
        <v>2</v>
      </c>
      <c r="F31" t="e">
        <f t="shared" si="0"/>
        <v>#DIV/0!</v>
      </c>
    </row>
    <row r="32" spans="1:6" ht="14.25">
      <c r="A32" t="s">
        <v>1105</v>
      </c>
      <c r="B32" t="s">
        <v>1106</v>
      </c>
      <c r="C32" t="s">
        <v>494</v>
      </c>
      <c r="D32">
        <v>0</v>
      </c>
      <c r="E32">
        <v>2</v>
      </c>
      <c r="F32" t="e">
        <f t="shared" si="0"/>
        <v>#DIV/0!</v>
      </c>
    </row>
    <row r="33" spans="1:6" ht="14.25">
      <c r="A33" t="s">
        <v>1087</v>
      </c>
      <c r="B33" t="s">
        <v>1088</v>
      </c>
      <c r="C33" t="s">
        <v>82</v>
      </c>
      <c r="D33">
        <v>0</v>
      </c>
      <c r="E33">
        <v>2</v>
      </c>
      <c r="F33" t="e">
        <f t="shared" si="0"/>
        <v>#DIV/0!</v>
      </c>
    </row>
    <row r="34" spans="1:6" ht="14.25">
      <c r="A34" t="s">
        <v>1075</v>
      </c>
      <c r="B34" t="s">
        <v>1076</v>
      </c>
      <c r="C34" t="s">
        <v>141</v>
      </c>
      <c r="D34">
        <v>0</v>
      </c>
      <c r="E34">
        <v>2</v>
      </c>
      <c r="F34" t="e">
        <f t="shared" si="0"/>
        <v>#DIV/0!</v>
      </c>
    </row>
    <row r="35" spans="1:6" ht="14.25">
      <c r="A35" t="s">
        <v>1089</v>
      </c>
      <c r="B35" t="s">
        <v>1090</v>
      </c>
      <c r="C35" t="s">
        <v>91</v>
      </c>
      <c r="D35">
        <v>0</v>
      </c>
      <c r="E35">
        <v>2</v>
      </c>
      <c r="F35" t="e">
        <f t="shared" si="0"/>
        <v>#DIV/0!</v>
      </c>
    </row>
    <row r="36" spans="1:6" ht="14.25">
      <c r="A36" t="s">
        <v>1085</v>
      </c>
      <c r="B36" t="s">
        <v>1086</v>
      </c>
      <c r="C36" t="s">
        <v>518</v>
      </c>
      <c r="D36">
        <v>0</v>
      </c>
      <c r="E36">
        <v>2</v>
      </c>
      <c r="F36" t="e">
        <f t="shared" si="0"/>
        <v>#DIV/0!</v>
      </c>
    </row>
    <row r="37" spans="1:6" ht="14.25">
      <c r="A37" t="s">
        <v>1097</v>
      </c>
      <c r="B37" t="s">
        <v>1098</v>
      </c>
      <c r="C37" t="s">
        <v>212</v>
      </c>
      <c r="D37">
        <v>0</v>
      </c>
      <c r="E37">
        <v>2</v>
      </c>
      <c r="F37" t="e">
        <f t="shared" si="0"/>
        <v>#DIV/0!</v>
      </c>
    </row>
    <row r="38" spans="1:6" ht="14.25">
      <c r="A38" t="s">
        <v>1115</v>
      </c>
      <c r="B38" t="s">
        <v>1116</v>
      </c>
      <c r="C38" t="s">
        <v>270</v>
      </c>
      <c r="D38">
        <v>0</v>
      </c>
      <c r="E38">
        <v>2</v>
      </c>
      <c r="F38" t="e">
        <f t="shared" si="0"/>
        <v>#DIV/0!</v>
      </c>
    </row>
    <row r="39" spans="1:6" ht="14.25">
      <c r="A39" t="s">
        <v>1083</v>
      </c>
      <c r="B39" t="s">
        <v>1084</v>
      </c>
      <c r="C39" t="s">
        <v>374</v>
      </c>
      <c r="D39">
        <v>0</v>
      </c>
      <c r="E39">
        <v>2</v>
      </c>
      <c r="F39" t="e">
        <f t="shared" si="0"/>
        <v>#DIV/0!</v>
      </c>
    </row>
    <row r="40" spans="1:6" ht="14.25">
      <c r="A40" t="s">
        <v>1132</v>
      </c>
      <c r="B40" t="s">
        <v>1133</v>
      </c>
      <c r="C40" t="s">
        <v>56</v>
      </c>
      <c r="D40">
        <v>0</v>
      </c>
      <c r="E40">
        <v>2</v>
      </c>
      <c r="F40" t="e">
        <f t="shared" si="0"/>
        <v>#DIV/0!</v>
      </c>
    </row>
    <row r="41" spans="1:7" ht="14.25">
      <c r="A41" t="s">
        <v>415</v>
      </c>
      <c r="B41" t="s">
        <v>416</v>
      </c>
      <c r="C41" t="s">
        <v>65</v>
      </c>
      <c r="D41">
        <v>1</v>
      </c>
      <c r="E41">
        <v>21</v>
      </c>
      <c r="F41">
        <f t="shared" si="0"/>
        <v>21</v>
      </c>
      <c r="G41" s="1">
        <v>1E-05</v>
      </c>
    </row>
    <row r="42" spans="1:7" ht="14.25">
      <c r="A42" t="s">
        <v>556</v>
      </c>
      <c r="B42" t="s">
        <v>557</v>
      </c>
      <c r="C42" t="s">
        <v>51</v>
      </c>
      <c r="D42">
        <v>1</v>
      </c>
      <c r="E42">
        <v>12</v>
      </c>
      <c r="F42">
        <f t="shared" si="0"/>
        <v>12</v>
      </c>
      <c r="G42">
        <v>0.003</v>
      </c>
    </row>
    <row r="43" spans="1:7" ht="14.25">
      <c r="A43" t="s">
        <v>527</v>
      </c>
      <c r="B43" t="s">
        <v>528</v>
      </c>
      <c r="C43" t="s">
        <v>264</v>
      </c>
      <c r="D43">
        <v>1</v>
      </c>
      <c r="E43">
        <v>11</v>
      </c>
      <c r="F43">
        <f t="shared" si="0"/>
        <v>11</v>
      </c>
      <c r="G43">
        <v>0.004</v>
      </c>
    </row>
    <row r="44" spans="1:7" ht="14.25">
      <c r="A44" t="s">
        <v>441</v>
      </c>
      <c r="B44" t="s">
        <v>442</v>
      </c>
      <c r="C44" t="s">
        <v>215</v>
      </c>
      <c r="D44">
        <v>2</v>
      </c>
      <c r="E44">
        <v>17</v>
      </c>
      <c r="F44">
        <f t="shared" si="0"/>
        <v>8.5</v>
      </c>
      <c r="G44">
        <v>0.0007</v>
      </c>
    </row>
    <row r="45" spans="1:6" ht="14.25">
      <c r="A45" t="s">
        <v>639</v>
      </c>
      <c r="B45" t="s">
        <v>640</v>
      </c>
      <c r="C45" t="s">
        <v>299</v>
      </c>
      <c r="D45">
        <v>1</v>
      </c>
      <c r="E45">
        <v>7</v>
      </c>
      <c r="F45">
        <f t="shared" si="0"/>
        <v>7</v>
      </c>
    </row>
    <row r="46" spans="1:6" ht="14.25">
      <c r="A46" t="s">
        <v>649</v>
      </c>
      <c r="B46" t="s">
        <v>650</v>
      </c>
      <c r="C46" t="s">
        <v>215</v>
      </c>
      <c r="D46">
        <v>1</v>
      </c>
      <c r="E46">
        <v>7</v>
      </c>
      <c r="F46">
        <f t="shared" si="0"/>
        <v>7</v>
      </c>
    </row>
    <row r="47" spans="1:6" ht="14.25">
      <c r="A47" t="s">
        <v>733</v>
      </c>
      <c r="B47" t="s">
        <v>734</v>
      </c>
      <c r="C47" t="s">
        <v>455</v>
      </c>
      <c r="D47">
        <v>1</v>
      </c>
      <c r="E47">
        <v>6</v>
      </c>
      <c r="F47">
        <f t="shared" si="0"/>
        <v>6</v>
      </c>
    </row>
    <row r="48" spans="1:6" ht="14.25">
      <c r="A48" t="s">
        <v>802</v>
      </c>
      <c r="B48" t="s">
        <v>803</v>
      </c>
      <c r="C48" t="s">
        <v>804</v>
      </c>
      <c r="D48">
        <v>1</v>
      </c>
      <c r="E48">
        <v>6</v>
      </c>
      <c r="F48">
        <f t="shared" si="0"/>
        <v>6</v>
      </c>
    </row>
    <row r="49" spans="1:7" ht="14.25">
      <c r="A49" t="s">
        <v>568</v>
      </c>
      <c r="B49" t="s">
        <v>569</v>
      </c>
      <c r="C49" t="s">
        <v>270</v>
      </c>
      <c r="D49">
        <v>2</v>
      </c>
      <c r="E49">
        <v>10</v>
      </c>
      <c r="F49">
        <f t="shared" si="0"/>
        <v>5</v>
      </c>
      <c r="G49">
        <v>0.04</v>
      </c>
    </row>
    <row r="50" spans="1:6" ht="14.25">
      <c r="A50" t="s">
        <v>767</v>
      </c>
      <c r="B50" t="s">
        <v>768</v>
      </c>
      <c r="C50" t="s">
        <v>104</v>
      </c>
      <c r="D50">
        <v>1</v>
      </c>
      <c r="E50">
        <v>5</v>
      </c>
      <c r="F50">
        <f t="shared" si="0"/>
        <v>5</v>
      </c>
    </row>
    <row r="51" spans="1:6" ht="14.25">
      <c r="A51" t="s">
        <v>783</v>
      </c>
      <c r="B51" t="s">
        <v>784</v>
      </c>
      <c r="C51" t="s">
        <v>785</v>
      </c>
      <c r="D51">
        <v>1</v>
      </c>
      <c r="E51">
        <v>5</v>
      </c>
      <c r="F51">
        <f t="shared" si="0"/>
        <v>5</v>
      </c>
    </row>
    <row r="52" spans="1:6" ht="14.25">
      <c r="A52" t="s">
        <v>786</v>
      </c>
      <c r="B52" t="s">
        <v>787</v>
      </c>
      <c r="C52" t="s">
        <v>518</v>
      </c>
      <c r="D52">
        <v>1</v>
      </c>
      <c r="E52">
        <v>5</v>
      </c>
      <c r="F52">
        <f t="shared" si="0"/>
        <v>5</v>
      </c>
    </row>
    <row r="53" spans="1:6" ht="14.25">
      <c r="A53" t="s">
        <v>794</v>
      </c>
      <c r="B53" t="s">
        <v>795</v>
      </c>
      <c r="C53" t="s">
        <v>43</v>
      </c>
      <c r="D53">
        <v>1</v>
      </c>
      <c r="E53">
        <v>5</v>
      </c>
      <c r="F53">
        <f t="shared" si="0"/>
        <v>5</v>
      </c>
    </row>
    <row r="54" spans="1:6" ht="14.25">
      <c r="A54" t="s">
        <v>579</v>
      </c>
      <c r="B54" t="s">
        <v>578</v>
      </c>
      <c r="C54" t="s">
        <v>195</v>
      </c>
      <c r="D54">
        <v>2</v>
      </c>
      <c r="E54">
        <v>8</v>
      </c>
      <c r="F54">
        <f t="shared" si="0"/>
        <v>4</v>
      </c>
    </row>
    <row r="55" spans="1:6" ht="14.25">
      <c r="A55" t="s">
        <v>633</v>
      </c>
      <c r="B55" t="s">
        <v>634</v>
      </c>
      <c r="C55" t="s">
        <v>229</v>
      </c>
      <c r="D55">
        <v>2</v>
      </c>
      <c r="E55">
        <v>8</v>
      </c>
      <c r="F55">
        <f t="shared" si="0"/>
        <v>4</v>
      </c>
    </row>
    <row r="56" spans="1:6" ht="14.25">
      <c r="A56" t="s">
        <v>611</v>
      </c>
      <c r="B56" t="s">
        <v>612</v>
      </c>
      <c r="C56" t="s">
        <v>229</v>
      </c>
      <c r="D56">
        <v>2</v>
      </c>
      <c r="E56">
        <v>8</v>
      </c>
      <c r="F56">
        <f t="shared" si="0"/>
        <v>4</v>
      </c>
    </row>
    <row r="57" spans="1:6" ht="14.25">
      <c r="A57" t="s">
        <v>643</v>
      </c>
      <c r="B57" t="s">
        <v>644</v>
      </c>
      <c r="C57" t="s">
        <v>155</v>
      </c>
      <c r="D57">
        <v>2</v>
      </c>
      <c r="E57">
        <v>8</v>
      </c>
      <c r="F57">
        <f t="shared" si="0"/>
        <v>4</v>
      </c>
    </row>
    <row r="58" spans="1:6" ht="14.25">
      <c r="A58" t="s">
        <v>615</v>
      </c>
      <c r="B58" t="s">
        <v>616</v>
      </c>
      <c r="C58" t="s">
        <v>438</v>
      </c>
      <c r="D58">
        <v>2</v>
      </c>
      <c r="E58">
        <v>8</v>
      </c>
      <c r="F58">
        <f t="shared" si="0"/>
        <v>4</v>
      </c>
    </row>
    <row r="59" spans="1:6" ht="14.25">
      <c r="A59" t="s">
        <v>775</v>
      </c>
      <c r="B59" t="s">
        <v>776</v>
      </c>
      <c r="C59" t="s">
        <v>73</v>
      </c>
      <c r="D59">
        <v>1</v>
      </c>
      <c r="E59">
        <v>4</v>
      </c>
      <c r="F59">
        <f t="shared" si="0"/>
        <v>4</v>
      </c>
    </row>
    <row r="60" spans="1:6" ht="14.25">
      <c r="A60" t="s">
        <v>769</v>
      </c>
      <c r="B60" t="s">
        <v>770</v>
      </c>
      <c r="C60" t="s">
        <v>104</v>
      </c>
      <c r="D60">
        <v>1</v>
      </c>
      <c r="E60">
        <v>4</v>
      </c>
      <c r="F60">
        <f t="shared" si="0"/>
        <v>4</v>
      </c>
    </row>
    <row r="61" spans="1:6" ht="14.25">
      <c r="A61" t="s">
        <v>779</v>
      </c>
      <c r="B61" t="s">
        <v>780</v>
      </c>
      <c r="C61" t="s">
        <v>66</v>
      </c>
      <c r="D61">
        <v>1</v>
      </c>
      <c r="E61">
        <v>4</v>
      </c>
      <c r="F61">
        <f t="shared" si="0"/>
        <v>4</v>
      </c>
    </row>
    <row r="62" spans="1:6" ht="14.25">
      <c r="A62" t="s">
        <v>900</v>
      </c>
      <c r="B62" t="s">
        <v>901</v>
      </c>
      <c r="C62" t="s">
        <v>43</v>
      </c>
      <c r="D62">
        <v>1</v>
      </c>
      <c r="E62">
        <v>4</v>
      </c>
      <c r="F62">
        <f t="shared" si="0"/>
        <v>4</v>
      </c>
    </row>
    <row r="63" spans="1:6" ht="14.25">
      <c r="A63" t="s">
        <v>846</v>
      </c>
      <c r="B63" t="s">
        <v>847</v>
      </c>
      <c r="C63" t="s">
        <v>73</v>
      </c>
      <c r="D63">
        <v>1</v>
      </c>
      <c r="E63">
        <v>4</v>
      </c>
      <c r="F63">
        <f t="shared" si="0"/>
        <v>4</v>
      </c>
    </row>
    <row r="64" spans="1:6" ht="14.25">
      <c r="A64" t="s">
        <v>820</v>
      </c>
      <c r="B64" t="s">
        <v>821</v>
      </c>
      <c r="C64" t="s">
        <v>261</v>
      </c>
      <c r="D64">
        <v>1</v>
      </c>
      <c r="E64">
        <v>4</v>
      </c>
      <c r="F64">
        <f t="shared" si="0"/>
        <v>4</v>
      </c>
    </row>
    <row r="65" spans="1:6" ht="14.25">
      <c r="A65" t="s">
        <v>885</v>
      </c>
      <c r="B65" t="s">
        <v>886</v>
      </c>
      <c r="C65" t="s">
        <v>256</v>
      </c>
      <c r="D65">
        <v>1</v>
      </c>
      <c r="E65">
        <v>4</v>
      </c>
      <c r="F65">
        <f t="shared" si="0"/>
        <v>4</v>
      </c>
    </row>
    <row r="66" spans="1:6" ht="14.25">
      <c r="A66" t="s">
        <v>852</v>
      </c>
      <c r="B66" t="s">
        <v>853</v>
      </c>
      <c r="C66" t="s">
        <v>447</v>
      </c>
      <c r="D66">
        <v>1</v>
      </c>
      <c r="E66">
        <v>4</v>
      </c>
      <c r="F66">
        <f aca="true" t="shared" si="1" ref="F66:F129">E66/D66</f>
        <v>4</v>
      </c>
    </row>
    <row r="67" spans="1:7" ht="14.25">
      <c r="A67" t="s">
        <v>232</v>
      </c>
      <c r="B67" t="s">
        <v>233</v>
      </c>
      <c r="C67" t="s">
        <v>229</v>
      </c>
      <c r="D67">
        <v>3</v>
      </c>
      <c r="E67">
        <v>11</v>
      </c>
      <c r="F67">
        <f t="shared" si="1"/>
        <v>3.6666666666666665</v>
      </c>
      <c r="G67">
        <v>0.04</v>
      </c>
    </row>
    <row r="68" spans="1:7" ht="14.25">
      <c r="A68" t="s">
        <v>382</v>
      </c>
      <c r="B68" t="s">
        <v>383</v>
      </c>
      <c r="C68" t="s">
        <v>155</v>
      </c>
      <c r="D68">
        <v>8</v>
      </c>
      <c r="E68">
        <v>28</v>
      </c>
      <c r="F68">
        <f t="shared" si="1"/>
        <v>3.5</v>
      </c>
      <c r="G68">
        <v>0.001</v>
      </c>
    </row>
    <row r="69" spans="1:7" ht="14.25">
      <c r="A69" t="s">
        <v>499</v>
      </c>
      <c r="B69" t="s">
        <v>500</v>
      </c>
      <c r="C69" t="s">
        <v>138</v>
      </c>
      <c r="D69">
        <v>4</v>
      </c>
      <c r="E69">
        <v>14</v>
      </c>
      <c r="F69">
        <f t="shared" si="1"/>
        <v>3.5</v>
      </c>
      <c r="G69">
        <v>0.003</v>
      </c>
    </row>
    <row r="70" spans="1:6" ht="14.25">
      <c r="A70" t="s">
        <v>626</v>
      </c>
      <c r="B70" t="s">
        <v>627</v>
      </c>
      <c r="C70" t="s">
        <v>229</v>
      </c>
      <c r="D70">
        <v>2</v>
      </c>
      <c r="E70">
        <v>7</v>
      </c>
      <c r="F70">
        <f t="shared" si="1"/>
        <v>3.5</v>
      </c>
    </row>
    <row r="71" spans="1:6" ht="14.25">
      <c r="A71" t="s">
        <v>677</v>
      </c>
      <c r="B71" t="s">
        <v>678</v>
      </c>
      <c r="C71" t="s">
        <v>229</v>
      </c>
      <c r="D71">
        <v>2</v>
      </c>
      <c r="E71">
        <v>7</v>
      </c>
      <c r="F71">
        <f t="shared" si="1"/>
        <v>3.5</v>
      </c>
    </row>
    <row r="72" spans="1:7" ht="14.25">
      <c r="A72" t="s">
        <v>533</v>
      </c>
      <c r="B72" t="s">
        <v>534</v>
      </c>
      <c r="C72" t="s">
        <v>333</v>
      </c>
      <c r="D72">
        <v>6</v>
      </c>
      <c r="E72">
        <v>20</v>
      </c>
      <c r="F72">
        <f t="shared" si="1"/>
        <v>3.3333333333333335</v>
      </c>
      <c r="G72">
        <v>0.01</v>
      </c>
    </row>
    <row r="73" spans="1:7" ht="14.25">
      <c r="A73" t="s">
        <v>118</v>
      </c>
      <c r="B73" t="s">
        <v>119</v>
      </c>
      <c r="C73" t="s">
        <v>56</v>
      </c>
      <c r="D73">
        <v>38</v>
      </c>
      <c r="E73">
        <v>125</v>
      </c>
      <c r="F73">
        <f t="shared" si="1"/>
        <v>3.289473684210526</v>
      </c>
      <c r="G73" s="1">
        <v>4E-09</v>
      </c>
    </row>
    <row r="74" spans="1:7" ht="14.25">
      <c r="A74" t="s">
        <v>408</v>
      </c>
      <c r="B74" t="s">
        <v>409</v>
      </c>
      <c r="C74" t="s">
        <v>122</v>
      </c>
      <c r="D74">
        <v>5</v>
      </c>
      <c r="E74">
        <v>16</v>
      </c>
      <c r="F74">
        <f t="shared" si="1"/>
        <v>3.2</v>
      </c>
      <c r="G74">
        <v>0.03</v>
      </c>
    </row>
    <row r="75" spans="1:7" ht="14.25">
      <c r="A75" t="s">
        <v>535</v>
      </c>
      <c r="B75" t="s">
        <v>536</v>
      </c>
      <c r="C75" t="s">
        <v>333</v>
      </c>
      <c r="D75">
        <v>6</v>
      </c>
      <c r="E75">
        <v>19</v>
      </c>
      <c r="F75">
        <f t="shared" si="1"/>
        <v>3.1666666666666665</v>
      </c>
      <c r="G75">
        <v>0.02</v>
      </c>
    </row>
    <row r="76" spans="1:7" ht="14.25">
      <c r="A76" t="s">
        <v>537</v>
      </c>
      <c r="B76" t="s">
        <v>538</v>
      </c>
      <c r="C76" t="s">
        <v>333</v>
      </c>
      <c r="D76">
        <v>6</v>
      </c>
      <c r="E76">
        <v>18</v>
      </c>
      <c r="F76">
        <f t="shared" si="1"/>
        <v>3</v>
      </c>
      <c r="G76">
        <v>0.02</v>
      </c>
    </row>
    <row r="77" spans="1:7" ht="14.25">
      <c r="A77" t="s">
        <v>522</v>
      </c>
      <c r="B77" t="s">
        <v>523</v>
      </c>
      <c r="C77" t="s">
        <v>73</v>
      </c>
      <c r="D77">
        <v>4</v>
      </c>
      <c r="E77">
        <v>12</v>
      </c>
      <c r="F77">
        <f t="shared" si="1"/>
        <v>3</v>
      </c>
      <c r="G77" s="3">
        <v>0.05</v>
      </c>
    </row>
    <row r="78" spans="1:6" ht="14.25">
      <c r="A78" t="s">
        <v>663</v>
      </c>
      <c r="B78" t="s">
        <v>664</v>
      </c>
      <c r="C78" t="s">
        <v>270</v>
      </c>
      <c r="D78">
        <v>2</v>
      </c>
      <c r="E78">
        <v>6</v>
      </c>
      <c r="F78">
        <f t="shared" si="1"/>
        <v>3</v>
      </c>
    </row>
    <row r="79" spans="1:6" ht="14.25">
      <c r="A79" t="s">
        <v>586</v>
      </c>
      <c r="B79" t="s">
        <v>587</v>
      </c>
      <c r="C79" t="s">
        <v>65</v>
      </c>
      <c r="D79">
        <v>2</v>
      </c>
      <c r="E79">
        <v>6</v>
      </c>
      <c r="F79">
        <f t="shared" si="1"/>
        <v>3</v>
      </c>
    </row>
    <row r="80" spans="1:6" ht="14.25">
      <c r="A80" t="s">
        <v>941</v>
      </c>
      <c r="B80" t="s">
        <v>942</v>
      </c>
      <c r="C80" t="s">
        <v>43</v>
      </c>
      <c r="D80">
        <v>1</v>
      </c>
      <c r="E80">
        <v>3</v>
      </c>
      <c r="F80">
        <f t="shared" si="1"/>
        <v>3</v>
      </c>
    </row>
    <row r="81" spans="1:6" ht="14.25">
      <c r="A81" t="s">
        <v>822</v>
      </c>
      <c r="B81" t="s">
        <v>823</v>
      </c>
      <c r="C81" t="s">
        <v>824</v>
      </c>
      <c r="D81">
        <v>1</v>
      </c>
      <c r="E81">
        <v>3</v>
      </c>
      <c r="F81">
        <f t="shared" si="1"/>
        <v>3</v>
      </c>
    </row>
    <row r="82" spans="1:6" ht="14.25">
      <c r="A82" t="s">
        <v>974</v>
      </c>
      <c r="B82" t="s">
        <v>975</v>
      </c>
      <c r="C82" t="s">
        <v>104</v>
      </c>
      <c r="D82">
        <v>1</v>
      </c>
      <c r="E82">
        <v>3</v>
      </c>
      <c r="F82">
        <f t="shared" si="1"/>
        <v>3</v>
      </c>
    </row>
    <row r="83" spans="1:6" ht="14.25">
      <c r="A83" t="s">
        <v>812</v>
      </c>
      <c r="B83" t="s">
        <v>813</v>
      </c>
      <c r="C83" t="s">
        <v>333</v>
      </c>
      <c r="D83">
        <v>1</v>
      </c>
      <c r="E83">
        <v>3</v>
      </c>
      <c r="F83">
        <f t="shared" si="1"/>
        <v>3</v>
      </c>
    </row>
    <row r="84" spans="1:6" ht="14.25">
      <c r="A84" t="s">
        <v>701</v>
      </c>
      <c r="B84" t="s">
        <v>702</v>
      </c>
      <c r="C84" t="s">
        <v>180</v>
      </c>
      <c r="D84">
        <v>1</v>
      </c>
      <c r="E84">
        <v>3</v>
      </c>
      <c r="F84">
        <f t="shared" si="1"/>
        <v>3</v>
      </c>
    </row>
    <row r="85" spans="1:6" ht="14.25">
      <c r="A85" t="s">
        <v>887</v>
      </c>
      <c r="B85" t="s">
        <v>888</v>
      </c>
      <c r="C85" t="s">
        <v>43</v>
      </c>
      <c r="D85">
        <v>1</v>
      </c>
      <c r="E85">
        <v>3</v>
      </c>
      <c r="F85">
        <f t="shared" si="1"/>
        <v>3</v>
      </c>
    </row>
    <row r="86" spans="1:6" ht="14.25">
      <c r="A86" t="s">
        <v>928</v>
      </c>
      <c r="B86" t="s">
        <v>929</v>
      </c>
      <c r="C86" t="s">
        <v>273</v>
      </c>
      <c r="D86">
        <v>1</v>
      </c>
      <c r="E86">
        <v>3</v>
      </c>
      <c r="F86">
        <f t="shared" si="1"/>
        <v>3</v>
      </c>
    </row>
    <row r="87" spans="1:6" ht="14.25">
      <c r="A87" t="s">
        <v>954</v>
      </c>
      <c r="B87" t="s">
        <v>955</v>
      </c>
      <c r="C87" t="s">
        <v>292</v>
      </c>
      <c r="D87">
        <v>1</v>
      </c>
      <c r="E87">
        <v>3</v>
      </c>
      <c r="F87">
        <f t="shared" si="1"/>
        <v>3</v>
      </c>
    </row>
    <row r="88" spans="1:6" ht="14.25">
      <c r="A88" t="s">
        <v>930</v>
      </c>
      <c r="B88" t="s">
        <v>931</v>
      </c>
      <c r="C88" t="s">
        <v>932</v>
      </c>
      <c r="D88">
        <v>1</v>
      </c>
      <c r="E88">
        <v>3</v>
      </c>
      <c r="F88">
        <f t="shared" si="1"/>
        <v>3</v>
      </c>
    </row>
    <row r="89" spans="1:6" ht="14.25">
      <c r="A89" t="s">
        <v>964</v>
      </c>
      <c r="B89" t="s">
        <v>965</v>
      </c>
      <c r="C89" t="s">
        <v>43</v>
      </c>
      <c r="D89">
        <v>1</v>
      </c>
      <c r="E89">
        <v>3</v>
      </c>
      <c r="F89">
        <f t="shared" si="1"/>
        <v>3</v>
      </c>
    </row>
    <row r="90" spans="1:6" ht="14.25">
      <c r="A90" t="s">
        <v>976</v>
      </c>
      <c r="B90" t="s">
        <v>977</v>
      </c>
      <c r="C90" t="s">
        <v>292</v>
      </c>
      <c r="D90">
        <v>1</v>
      </c>
      <c r="E90">
        <v>3</v>
      </c>
      <c r="F90">
        <f t="shared" si="1"/>
        <v>3</v>
      </c>
    </row>
    <row r="91" spans="1:6" ht="14.25">
      <c r="A91" t="s">
        <v>906</v>
      </c>
      <c r="B91" t="s">
        <v>906</v>
      </c>
      <c r="C91" t="s">
        <v>330</v>
      </c>
      <c r="D91">
        <v>1</v>
      </c>
      <c r="E91">
        <v>3</v>
      </c>
      <c r="F91">
        <f t="shared" si="1"/>
        <v>3</v>
      </c>
    </row>
    <row r="92" spans="1:6" ht="14.25">
      <c r="A92" t="s">
        <v>939</v>
      </c>
      <c r="B92" t="s">
        <v>940</v>
      </c>
      <c r="C92" t="s">
        <v>112</v>
      </c>
      <c r="D92">
        <v>1</v>
      </c>
      <c r="E92">
        <v>3</v>
      </c>
      <c r="F92">
        <f t="shared" si="1"/>
        <v>3</v>
      </c>
    </row>
    <row r="93" spans="1:6" ht="14.25">
      <c r="A93" t="s">
        <v>790</v>
      </c>
      <c r="B93" t="s">
        <v>791</v>
      </c>
      <c r="C93" t="s">
        <v>229</v>
      </c>
      <c r="D93">
        <v>1</v>
      </c>
      <c r="E93">
        <v>3</v>
      </c>
      <c r="F93">
        <f t="shared" si="1"/>
        <v>3</v>
      </c>
    </row>
    <row r="94" spans="1:6" ht="14.25">
      <c r="A94" t="s">
        <v>962</v>
      </c>
      <c r="B94" t="s">
        <v>963</v>
      </c>
      <c r="C94" t="s">
        <v>250</v>
      </c>
      <c r="D94">
        <v>1</v>
      </c>
      <c r="E94">
        <v>3</v>
      </c>
      <c r="F94">
        <f t="shared" si="1"/>
        <v>3</v>
      </c>
    </row>
    <row r="95" spans="1:6" ht="14.25">
      <c r="A95" t="s">
        <v>920</v>
      </c>
      <c r="B95" t="s">
        <v>921</v>
      </c>
      <c r="C95" t="s">
        <v>299</v>
      </c>
      <c r="D95">
        <v>1</v>
      </c>
      <c r="E95">
        <v>3</v>
      </c>
      <c r="F95">
        <f t="shared" si="1"/>
        <v>3</v>
      </c>
    </row>
    <row r="96" spans="1:7" ht="14.25">
      <c r="A96" t="s">
        <v>257</v>
      </c>
      <c r="B96" t="s">
        <v>258</v>
      </c>
      <c r="C96" t="s">
        <v>73</v>
      </c>
      <c r="D96">
        <v>15</v>
      </c>
      <c r="E96">
        <v>41</v>
      </c>
      <c r="F96">
        <f t="shared" si="1"/>
        <v>2.7333333333333334</v>
      </c>
      <c r="G96">
        <v>0.001</v>
      </c>
    </row>
    <row r="97" spans="1:6" ht="14.25">
      <c r="A97" t="s">
        <v>45</v>
      </c>
      <c r="B97" t="s">
        <v>46</v>
      </c>
      <c r="C97" t="s">
        <v>44</v>
      </c>
      <c r="D97">
        <v>3</v>
      </c>
      <c r="E97">
        <v>8</v>
      </c>
      <c r="F97">
        <f t="shared" si="1"/>
        <v>2.6666666666666665</v>
      </c>
    </row>
    <row r="98" spans="1:6" ht="14.25">
      <c r="A98" t="s">
        <v>577</v>
      </c>
      <c r="B98" t="s">
        <v>578</v>
      </c>
      <c r="C98" t="s">
        <v>195</v>
      </c>
      <c r="D98">
        <v>3</v>
      </c>
      <c r="E98">
        <v>8</v>
      </c>
      <c r="F98">
        <f t="shared" si="1"/>
        <v>2.6666666666666665</v>
      </c>
    </row>
    <row r="99" spans="1:6" ht="14.25">
      <c r="A99" t="s">
        <v>943</v>
      </c>
      <c r="B99" t="s">
        <v>944</v>
      </c>
      <c r="C99" t="s">
        <v>333</v>
      </c>
      <c r="D99">
        <v>5</v>
      </c>
      <c r="E99">
        <v>13</v>
      </c>
      <c r="F99">
        <f t="shared" si="1"/>
        <v>2.6</v>
      </c>
    </row>
    <row r="100" spans="1:7" ht="14.25">
      <c r="A100" t="s">
        <v>584</v>
      </c>
      <c r="B100" t="s">
        <v>585</v>
      </c>
      <c r="C100" t="s">
        <v>104</v>
      </c>
      <c r="D100">
        <v>7</v>
      </c>
      <c r="E100">
        <v>18</v>
      </c>
      <c r="F100">
        <f t="shared" si="1"/>
        <v>2.5714285714285716</v>
      </c>
      <c r="G100">
        <v>0.04</v>
      </c>
    </row>
    <row r="101" spans="1:7" ht="14.25">
      <c r="A101" t="s">
        <v>394</v>
      </c>
      <c r="B101" t="s">
        <v>395</v>
      </c>
      <c r="C101" t="s">
        <v>292</v>
      </c>
      <c r="D101">
        <v>7</v>
      </c>
      <c r="E101">
        <v>18</v>
      </c>
      <c r="F101">
        <f t="shared" si="1"/>
        <v>2.5714285714285716</v>
      </c>
      <c r="G101">
        <v>0.04</v>
      </c>
    </row>
    <row r="102" spans="1:7" ht="14.25">
      <c r="A102" t="s">
        <v>366</v>
      </c>
      <c r="B102" t="s">
        <v>367</v>
      </c>
      <c r="C102" t="s">
        <v>73</v>
      </c>
      <c r="D102">
        <v>8</v>
      </c>
      <c r="E102">
        <v>20</v>
      </c>
      <c r="F102">
        <f t="shared" si="1"/>
        <v>2.5</v>
      </c>
      <c r="G102">
        <v>0.04</v>
      </c>
    </row>
    <row r="103" spans="1:6" ht="14.25">
      <c r="A103" t="s">
        <v>497</v>
      </c>
      <c r="B103" t="s">
        <v>498</v>
      </c>
      <c r="C103" t="s">
        <v>215</v>
      </c>
      <c r="D103">
        <v>4</v>
      </c>
      <c r="E103">
        <v>10</v>
      </c>
      <c r="F103">
        <f t="shared" si="1"/>
        <v>2.5</v>
      </c>
    </row>
    <row r="104" spans="1:6" ht="14.25">
      <c r="A104" t="s">
        <v>510</v>
      </c>
      <c r="B104" t="s">
        <v>511</v>
      </c>
      <c r="C104" t="s">
        <v>109</v>
      </c>
      <c r="D104">
        <v>4</v>
      </c>
      <c r="E104">
        <v>10</v>
      </c>
      <c r="F104">
        <f t="shared" si="1"/>
        <v>2.5</v>
      </c>
    </row>
    <row r="105" spans="1:6" ht="14.25">
      <c r="A105" t="s">
        <v>725</v>
      </c>
      <c r="B105" t="s">
        <v>726</v>
      </c>
      <c r="C105" t="s">
        <v>122</v>
      </c>
      <c r="D105">
        <v>2</v>
      </c>
      <c r="E105">
        <v>5</v>
      </c>
      <c r="F105">
        <f t="shared" si="1"/>
        <v>2.5</v>
      </c>
    </row>
    <row r="106" spans="1:6" ht="14.25">
      <c r="A106" t="s">
        <v>773</v>
      </c>
      <c r="B106" t="s">
        <v>774</v>
      </c>
      <c r="C106" t="s">
        <v>73</v>
      </c>
      <c r="D106">
        <v>2</v>
      </c>
      <c r="E106">
        <v>5</v>
      </c>
      <c r="F106">
        <f t="shared" si="1"/>
        <v>2.5</v>
      </c>
    </row>
    <row r="107" spans="1:6" ht="14.25">
      <c r="A107" t="s">
        <v>741</v>
      </c>
      <c r="B107" t="s">
        <v>742</v>
      </c>
      <c r="C107" t="s">
        <v>393</v>
      </c>
      <c r="D107">
        <v>2</v>
      </c>
      <c r="E107">
        <v>5</v>
      </c>
      <c r="F107">
        <f t="shared" si="1"/>
        <v>2.5</v>
      </c>
    </row>
    <row r="108" spans="1:6" ht="14.25">
      <c r="A108" t="s">
        <v>745</v>
      </c>
      <c r="B108" t="s">
        <v>746</v>
      </c>
      <c r="C108" t="s">
        <v>94</v>
      </c>
      <c r="D108">
        <v>2</v>
      </c>
      <c r="E108">
        <v>5</v>
      </c>
      <c r="F108">
        <f t="shared" si="1"/>
        <v>2.5</v>
      </c>
    </row>
    <row r="109" spans="1:6" ht="14.25">
      <c r="A109" t="s">
        <v>658</v>
      </c>
      <c r="B109" t="s">
        <v>658</v>
      </c>
      <c r="C109" t="s">
        <v>330</v>
      </c>
      <c r="D109">
        <v>2</v>
      </c>
      <c r="E109">
        <v>5</v>
      </c>
      <c r="F109">
        <f t="shared" si="1"/>
        <v>2.5</v>
      </c>
    </row>
    <row r="110" spans="1:7" ht="14.25">
      <c r="A110" t="s">
        <v>327</v>
      </c>
      <c r="B110" t="s">
        <v>328</v>
      </c>
      <c r="C110" t="s">
        <v>149</v>
      </c>
      <c r="D110">
        <v>11</v>
      </c>
      <c r="E110">
        <v>27</v>
      </c>
      <c r="F110">
        <f t="shared" si="1"/>
        <v>2.4545454545454546</v>
      </c>
      <c r="G110">
        <v>0.02</v>
      </c>
    </row>
    <row r="111" spans="1:7" ht="14.25">
      <c r="A111" t="s">
        <v>300</v>
      </c>
      <c r="B111" t="s">
        <v>301</v>
      </c>
      <c r="C111" t="s">
        <v>302</v>
      </c>
      <c r="D111">
        <v>12</v>
      </c>
      <c r="E111">
        <v>29</v>
      </c>
      <c r="F111">
        <f t="shared" si="1"/>
        <v>2.4166666666666665</v>
      </c>
      <c r="G111">
        <v>0.02</v>
      </c>
    </row>
    <row r="112" spans="1:7" ht="14.25">
      <c r="A112" t="s">
        <v>80</v>
      </c>
      <c r="B112" t="s">
        <v>81</v>
      </c>
      <c r="C112" t="s">
        <v>82</v>
      </c>
      <c r="D112">
        <v>65</v>
      </c>
      <c r="E112">
        <v>157</v>
      </c>
      <c r="F112">
        <f t="shared" si="1"/>
        <v>2.4153846153846152</v>
      </c>
      <c r="G112" s="1">
        <v>4E-07</v>
      </c>
    </row>
    <row r="113" spans="1:6" ht="14.25">
      <c r="A113" t="s">
        <v>487</v>
      </c>
      <c r="B113" t="s">
        <v>488</v>
      </c>
      <c r="C113" t="s">
        <v>212</v>
      </c>
      <c r="D113">
        <v>5</v>
      </c>
      <c r="E113">
        <v>12</v>
      </c>
      <c r="F113">
        <f t="shared" si="1"/>
        <v>2.4</v>
      </c>
    </row>
    <row r="114" spans="1:7" ht="14.25">
      <c r="A114" t="s">
        <v>95</v>
      </c>
      <c r="B114" t="s">
        <v>96</v>
      </c>
      <c r="C114" t="s">
        <v>67</v>
      </c>
      <c r="D114">
        <v>69</v>
      </c>
      <c r="E114">
        <v>165</v>
      </c>
      <c r="F114">
        <f t="shared" si="1"/>
        <v>2.391304347826087</v>
      </c>
      <c r="G114" s="1">
        <v>4E-07</v>
      </c>
    </row>
    <row r="115" spans="1:6" ht="14.25">
      <c r="A115" t="s">
        <v>445</v>
      </c>
      <c r="B115" t="s">
        <v>446</v>
      </c>
      <c r="C115" t="s">
        <v>447</v>
      </c>
      <c r="D115">
        <v>6</v>
      </c>
      <c r="E115">
        <v>14</v>
      </c>
      <c r="F115">
        <f t="shared" si="1"/>
        <v>2.3333333333333335</v>
      </c>
    </row>
    <row r="116" spans="1:6" ht="14.25">
      <c r="A116" t="s">
        <v>432</v>
      </c>
      <c r="B116" t="s">
        <v>433</v>
      </c>
      <c r="C116" t="s">
        <v>256</v>
      </c>
      <c r="D116">
        <v>6</v>
      </c>
      <c r="E116">
        <v>14</v>
      </c>
      <c r="F116">
        <f t="shared" si="1"/>
        <v>2.3333333333333335</v>
      </c>
    </row>
    <row r="117" spans="1:6" ht="14.25">
      <c r="A117" t="s">
        <v>613</v>
      </c>
      <c r="B117" t="s">
        <v>614</v>
      </c>
      <c r="C117" t="s">
        <v>43</v>
      </c>
      <c r="D117">
        <v>3</v>
      </c>
      <c r="E117">
        <v>7</v>
      </c>
      <c r="F117">
        <f t="shared" si="1"/>
        <v>2.3333333333333335</v>
      </c>
    </row>
    <row r="118" spans="1:7" ht="14.25">
      <c r="A118" t="s">
        <v>156</v>
      </c>
      <c r="B118" t="s">
        <v>157</v>
      </c>
      <c r="C118" t="s">
        <v>149</v>
      </c>
      <c r="D118">
        <v>33</v>
      </c>
      <c r="E118">
        <v>76</v>
      </c>
      <c r="F118">
        <f t="shared" si="1"/>
        <v>2.303030303030303</v>
      </c>
      <c r="G118">
        <v>0.0003</v>
      </c>
    </row>
    <row r="119" spans="1:7" ht="14.25">
      <c r="A119" t="s">
        <v>288</v>
      </c>
      <c r="B119" t="s">
        <v>289</v>
      </c>
      <c r="C119" t="s">
        <v>150</v>
      </c>
      <c r="D119">
        <v>14</v>
      </c>
      <c r="E119">
        <v>32</v>
      </c>
      <c r="F119">
        <f t="shared" si="1"/>
        <v>2.2857142857142856</v>
      </c>
      <c r="G119">
        <v>0.02</v>
      </c>
    </row>
    <row r="120" spans="1:7" ht="14.25">
      <c r="A120" t="s">
        <v>361</v>
      </c>
      <c r="B120" t="s">
        <v>362</v>
      </c>
      <c r="C120" t="s">
        <v>144</v>
      </c>
      <c r="D120">
        <v>11</v>
      </c>
      <c r="E120">
        <v>25</v>
      </c>
      <c r="F120">
        <f t="shared" si="1"/>
        <v>2.272727272727273</v>
      </c>
      <c r="G120">
        <v>0.04</v>
      </c>
    </row>
    <row r="121" spans="1:6" ht="14.25">
      <c r="A121" t="s">
        <v>572</v>
      </c>
      <c r="B121" t="s">
        <v>573</v>
      </c>
      <c r="C121" t="s">
        <v>212</v>
      </c>
      <c r="D121">
        <v>4</v>
      </c>
      <c r="E121">
        <v>9</v>
      </c>
      <c r="F121">
        <f t="shared" si="1"/>
        <v>2.25</v>
      </c>
    </row>
    <row r="122" spans="1:7" ht="14.25">
      <c r="A122" t="s">
        <v>368</v>
      </c>
      <c r="B122" t="s">
        <v>369</v>
      </c>
      <c r="C122" t="s">
        <v>67</v>
      </c>
      <c r="D122">
        <v>15</v>
      </c>
      <c r="E122">
        <v>33</v>
      </c>
      <c r="F122">
        <f t="shared" si="1"/>
        <v>2.2</v>
      </c>
      <c r="G122">
        <v>0.02</v>
      </c>
    </row>
    <row r="123" spans="1:6" ht="14.25">
      <c r="A123" t="s">
        <v>506</v>
      </c>
      <c r="B123" t="s">
        <v>507</v>
      </c>
      <c r="C123" t="s">
        <v>51</v>
      </c>
      <c r="D123">
        <v>5</v>
      </c>
      <c r="E123">
        <v>11</v>
      </c>
      <c r="F123">
        <f t="shared" si="1"/>
        <v>2.2</v>
      </c>
    </row>
    <row r="124" spans="1:6" ht="14.25">
      <c r="A124" t="s">
        <v>529</v>
      </c>
      <c r="B124" t="s">
        <v>530</v>
      </c>
      <c r="C124" t="s">
        <v>43</v>
      </c>
      <c r="D124">
        <v>5</v>
      </c>
      <c r="E124">
        <v>11</v>
      </c>
      <c r="F124">
        <f t="shared" si="1"/>
        <v>2.2</v>
      </c>
    </row>
    <row r="125" spans="1:7" ht="14.25">
      <c r="A125" t="s">
        <v>120</v>
      </c>
      <c r="B125" t="s">
        <v>121</v>
      </c>
      <c r="C125" t="s">
        <v>122</v>
      </c>
      <c r="D125">
        <v>47</v>
      </c>
      <c r="E125">
        <v>103</v>
      </c>
      <c r="F125">
        <f t="shared" si="1"/>
        <v>2.1914893617021276</v>
      </c>
      <c r="G125">
        <v>0.0001</v>
      </c>
    </row>
    <row r="126" spans="1:7" ht="14.25">
      <c r="A126" t="s">
        <v>337</v>
      </c>
      <c r="B126" t="s">
        <v>338</v>
      </c>
      <c r="C126" t="s">
        <v>270</v>
      </c>
      <c r="D126">
        <v>12</v>
      </c>
      <c r="E126">
        <v>26</v>
      </c>
      <c r="F126">
        <f t="shared" si="1"/>
        <v>2.1666666666666665</v>
      </c>
      <c r="G126">
        <v>0.05</v>
      </c>
    </row>
    <row r="127" spans="1:7" ht="14.25">
      <c r="A127" t="s">
        <v>348</v>
      </c>
      <c r="B127" t="s">
        <v>349</v>
      </c>
      <c r="C127" t="s">
        <v>82</v>
      </c>
      <c r="D127">
        <v>12</v>
      </c>
      <c r="E127">
        <v>26</v>
      </c>
      <c r="F127">
        <f t="shared" si="1"/>
        <v>2.1666666666666665</v>
      </c>
      <c r="G127">
        <v>0.05</v>
      </c>
    </row>
    <row r="128" spans="1:7" ht="14.25">
      <c r="A128" t="s">
        <v>293</v>
      </c>
      <c r="B128" t="s">
        <v>294</v>
      </c>
      <c r="C128" t="s">
        <v>94</v>
      </c>
      <c r="D128">
        <v>14</v>
      </c>
      <c r="E128">
        <v>30</v>
      </c>
      <c r="F128">
        <f t="shared" si="1"/>
        <v>2.142857142857143</v>
      </c>
      <c r="G128">
        <v>0.03</v>
      </c>
    </row>
    <row r="129" spans="1:7" ht="14.25">
      <c r="A129" t="s">
        <v>105</v>
      </c>
      <c r="B129" t="s">
        <v>106</v>
      </c>
      <c r="C129" t="s">
        <v>104</v>
      </c>
      <c r="D129">
        <v>59</v>
      </c>
      <c r="E129">
        <v>122</v>
      </c>
      <c r="F129">
        <f t="shared" si="1"/>
        <v>2.0677966101694913</v>
      </c>
      <c r="G129">
        <v>0.0001</v>
      </c>
    </row>
    <row r="130" spans="1:7" ht="14.25">
      <c r="A130" t="s">
        <v>297</v>
      </c>
      <c r="B130" t="s">
        <v>298</v>
      </c>
      <c r="C130" t="s">
        <v>299</v>
      </c>
      <c r="D130">
        <v>15</v>
      </c>
      <c r="E130">
        <v>31</v>
      </c>
      <c r="F130">
        <f aca="true" t="shared" si="2" ref="F130:F193">E130/D130</f>
        <v>2.066666666666667</v>
      </c>
      <c r="G130">
        <v>0.03</v>
      </c>
    </row>
    <row r="131" spans="1:7" ht="14.25">
      <c r="A131" t="s">
        <v>278</v>
      </c>
      <c r="B131" t="s">
        <v>279</v>
      </c>
      <c r="C131" t="s">
        <v>122</v>
      </c>
      <c r="D131">
        <v>16</v>
      </c>
      <c r="E131">
        <v>33</v>
      </c>
      <c r="F131">
        <f t="shared" si="2"/>
        <v>2.0625</v>
      </c>
      <c r="G131">
        <v>0.03</v>
      </c>
    </row>
    <row r="132" spans="1:7" ht="14.25">
      <c r="A132" t="s">
        <v>246</v>
      </c>
      <c r="B132" t="s">
        <v>247</v>
      </c>
      <c r="C132" t="s">
        <v>43</v>
      </c>
      <c r="D132">
        <v>20</v>
      </c>
      <c r="E132">
        <v>41</v>
      </c>
      <c r="F132">
        <f t="shared" si="2"/>
        <v>2.05</v>
      </c>
      <c r="G132">
        <v>0.02</v>
      </c>
    </row>
    <row r="133" spans="1:7" ht="14.25">
      <c r="A133" t="s">
        <v>102</v>
      </c>
      <c r="B133" t="s">
        <v>103</v>
      </c>
      <c r="C133" t="s">
        <v>104</v>
      </c>
      <c r="D133">
        <v>68</v>
      </c>
      <c r="E133">
        <v>136</v>
      </c>
      <c r="F133">
        <f t="shared" si="2"/>
        <v>2</v>
      </c>
      <c r="G133">
        <v>0.0001</v>
      </c>
    </row>
    <row r="134" spans="1:7" ht="14.25">
      <c r="A134" t="s">
        <v>107</v>
      </c>
      <c r="B134" t="s">
        <v>108</v>
      </c>
      <c r="C134" t="s">
        <v>104</v>
      </c>
      <c r="D134">
        <v>40</v>
      </c>
      <c r="E134">
        <v>80</v>
      </c>
      <c r="F134">
        <f t="shared" si="2"/>
        <v>2</v>
      </c>
      <c r="G134">
        <v>0.002</v>
      </c>
    </row>
    <row r="135" spans="1:7" ht="14.25">
      <c r="A135" t="s">
        <v>266</v>
      </c>
      <c r="B135" t="s">
        <v>267</v>
      </c>
      <c r="C135" t="s">
        <v>122</v>
      </c>
      <c r="D135">
        <v>17</v>
      </c>
      <c r="E135">
        <v>34</v>
      </c>
      <c r="F135">
        <f t="shared" si="2"/>
        <v>2</v>
      </c>
      <c r="G135">
        <v>0.03</v>
      </c>
    </row>
    <row r="136" spans="1:7" ht="14.25">
      <c r="A136" t="s">
        <v>891</v>
      </c>
      <c r="B136" t="s">
        <v>892</v>
      </c>
      <c r="C136" t="s">
        <v>893</v>
      </c>
      <c r="D136">
        <v>14</v>
      </c>
      <c r="E136">
        <v>28</v>
      </c>
      <c r="F136">
        <f t="shared" si="2"/>
        <v>2</v>
      </c>
      <c r="G136" s="3">
        <v>0.04</v>
      </c>
    </row>
    <row r="137" spans="1:7" ht="14.25">
      <c r="A137" t="s">
        <v>335</v>
      </c>
      <c r="B137" t="s">
        <v>336</v>
      </c>
      <c r="C137" t="s">
        <v>270</v>
      </c>
      <c r="D137">
        <v>13</v>
      </c>
      <c r="E137">
        <v>26</v>
      </c>
      <c r="F137">
        <f t="shared" si="2"/>
        <v>2</v>
      </c>
      <c r="G137" s="3">
        <v>0.05</v>
      </c>
    </row>
    <row r="138" spans="1:6" ht="14.25">
      <c r="A138" t="s">
        <v>580</v>
      </c>
      <c r="B138" t="s">
        <v>581</v>
      </c>
      <c r="C138" t="s">
        <v>67</v>
      </c>
      <c r="D138">
        <v>10</v>
      </c>
      <c r="E138">
        <v>20</v>
      </c>
      <c r="F138">
        <f t="shared" si="2"/>
        <v>2</v>
      </c>
    </row>
    <row r="139" spans="1:6" ht="14.25">
      <c r="A139" t="s">
        <v>410</v>
      </c>
      <c r="B139" t="s">
        <v>411</v>
      </c>
      <c r="C139" t="s">
        <v>144</v>
      </c>
      <c r="D139">
        <v>7</v>
      </c>
      <c r="E139">
        <v>14</v>
      </c>
      <c r="F139">
        <f t="shared" si="2"/>
        <v>2</v>
      </c>
    </row>
    <row r="140" spans="1:6" ht="14.25">
      <c r="A140" t="s">
        <v>570</v>
      </c>
      <c r="B140" t="s">
        <v>571</v>
      </c>
      <c r="C140" t="s">
        <v>155</v>
      </c>
      <c r="D140">
        <v>6</v>
      </c>
      <c r="E140">
        <v>12</v>
      </c>
      <c r="F140">
        <f t="shared" si="2"/>
        <v>2</v>
      </c>
    </row>
    <row r="141" spans="1:6" ht="14.25">
      <c r="A141" t="s">
        <v>524</v>
      </c>
      <c r="B141" t="s">
        <v>525</v>
      </c>
      <c r="C141" t="s">
        <v>526</v>
      </c>
      <c r="D141">
        <v>5</v>
      </c>
      <c r="E141">
        <v>10</v>
      </c>
      <c r="F141">
        <f t="shared" si="2"/>
        <v>2</v>
      </c>
    </row>
    <row r="142" spans="1:6" ht="14.25">
      <c r="A142" t="s">
        <v>541</v>
      </c>
      <c r="B142" t="s">
        <v>542</v>
      </c>
      <c r="C142" t="s">
        <v>326</v>
      </c>
      <c r="D142">
        <v>5</v>
      </c>
      <c r="E142">
        <v>10</v>
      </c>
      <c r="F142">
        <f t="shared" si="2"/>
        <v>2</v>
      </c>
    </row>
    <row r="143" spans="1:6" ht="14.25">
      <c r="A143" t="s">
        <v>554</v>
      </c>
      <c r="B143" t="s">
        <v>555</v>
      </c>
      <c r="C143" t="s">
        <v>94</v>
      </c>
      <c r="D143">
        <v>5</v>
      </c>
      <c r="E143">
        <v>10</v>
      </c>
      <c r="F143">
        <f t="shared" si="2"/>
        <v>2</v>
      </c>
    </row>
    <row r="144" spans="1:6" ht="14.25">
      <c r="A144" t="s">
        <v>594</v>
      </c>
      <c r="B144" t="s">
        <v>595</v>
      </c>
      <c r="C144" t="s">
        <v>122</v>
      </c>
      <c r="D144">
        <v>4</v>
      </c>
      <c r="E144">
        <v>8</v>
      </c>
      <c r="F144">
        <f t="shared" si="2"/>
        <v>2</v>
      </c>
    </row>
    <row r="145" spans="1:6" ht="14.25">
      <c r="A145" t="s">
        <v>588</v>
      </c>
      <c r="B145" t="s">
        <v>589</v>
      </c>
      <c r="C145" t="s">
        <v>44</v>
      </c>
      <c r="D145">
        <v>4</v>
      </c>
      <c r="E145">
        <v>8</v>
      </c>
      <c r="F145">
        <f t="shared" si="2"/>
        <v>2</v>
      </c>
    </row>
    <row r="146" spans="1:6" ht="14.25">
      <c r="A146" t="s">
        <v>601</v>
      </c>
      <c r="B146" t="s">
        <v>602</v>
      </c>
      <c r="C146" t="s">
        <v>114</v>
      </c>
      <c r="D146">
        <v>4</v>
      </c>
      <c r="E146">
        <v>8</v>
      </c>
      <c r="F146">
        <f t="shared" si="2"/>
        <v>2</v>
      </c>
    </row>
    <row r="147" spans="1:6" ht="14.25">
      <c r="A147" t="s">
        <v>567</v>
      </c>
      <c r="B147" t="s">
        <v>566</v>
      </c>
      <c r="C147" t="s">
        <v>43</v>
      </c>
      <c r="D147">
        <v>3</v>
      </c>
      <c r="E147">
        <v>6</v>
      </c>
      <c r="F147">
        <f t="shared" si="2"/>
        <v>2</v>
      </c>
    </row>
    <row r="148" spans="1:6" ht="14.25">
      <c r="A148" t="s">
        <v>565</v>
      </c>
      <c r="B148" t="s">
        <v>566</v>
      </c>
      <c r="C148" t="s">
        <v>43</v>
      </c>
      <c r="D148">
        <v>3</v>
      </c>
      <c r="E148">
        <v>6</v>
      </c>
      <c r="F148">
        <f t="shared" si="2"/>
        <v>2</v>
      </c>
    </row>
    <row r="149" spans="1:6" ht="14.25">
      <c r="A149" t="s">
        <v>635</v>
      </c>
      <c r="B149" t="s">
        <v>636</v>
      </c>
      <c r="C149" t="s">
        <v>141</v>
      </c>
      <c r="D149">
        <v>3</v>
      </c>
      <c r="E149">
        <v>6</v>
      </c>
      <c r="F149">
        <f t="shared" si="2"/>
        <v>2</v>
      </c>
    </row>
    <row r="150" spans="1:6" ht="14.25">
      <c r="A150" t="s">
        <v>759</v>
      </c>
      <c r="B150" t="s">
        <v>760</v>
      </c>
      <c r="C150" t="s">
        <v>28</v>
      </c>
      <c r="D150">
        <v>2</v>
      </c>
      <c r="E150">
        <v>4</v>
      </c>
      <c r="F150">
        <f t="shared" si="2"/>
        <v>2</v>
      </c>
    </row>
    <row r="151" spans="1:6" ht="14.25">
      <c r="A151" t="s">
        <v>669</v>
      </c>
      <c r="B151" t="s">
        <v>670</v>
      </c>
      <c r="C151" t="s">
        <v>270</v>
      </c>
      <c r="D151">
        <v>2</v>
      </c>
      <c r="E151">
        <v>4</v>
      </c>
      <c r="F151">
        <f t="shared" si="2"/>
        <v>2</v>
      </c>
    </row>
    <row r="152" spans="1:6" ht="14.25">
      <c r="A152" t="s">
        <v>743</v>
      </c>
      <c r="B152" t="s">
        <v>744</v>
      </c>
      <c r="C152" t="s">
        <v>427</v>
      </c>
      <c r="D152">
        <v>2</v>
      </c>
      <c r="E152">
        <v>4</v>
      </c>
      <c r="F152">
        <f t="shared" si="2"/>
        <v>2</v>
      </c>
    </row>
    <row r="153" spans="1:6" ht="14.25">
      <c r="A153" t="s">
        <v>727</v>
      </c>
      <c r="B153" t="s">
        <v>728</v>
      </c>
      <c r="C153" t="s">
        <v>141</v>
      </c>
      <c r="D153">
        <v>2</v>
      </c>
      <c r="E153">
        <v>4</v>
      </c>
      <c r="F153">
        <f t="shared" si="2"/>
        <v>2</v>
      </c>
    </row>
    <row r="154" spans="1:6" ht="14.25">
      <c r="A154" t="s">
        <v>754</v>
      </c>
      <c r="B154" t="s">
        <v>755</v>
      </c>
      <c r="C154" t="s">
        <v>82</v>
      </c>
      <c r="D154">
        <v>2</v>
      </c>
      <c r="E154">
        <v>4</v>
      </c>
      <c r="F154">
        <f t="shared" si="2"/>
        <v>2</v>
      </c>
    </row>
    <row r="155" spans="1:6" ht="14.25">
      <c r="A155" t="s">
        <v>739</v>
      </c>
      <c r="B155" t="s">
        <v>740</v>
      </c>
      <c r="C155" t="s">
        <v>73</v>
      </c>
      <c r="D155">
        <v>2</v>
      </c>
      <c r="E155">
        <v>4</v>
      </c>
      <c r="F155">
        <f t="shared" si="2"/>
        <v>2</v>
      </c>
    </row>
    <row r="156" spans="1:6" ht="14.25">
      <c r="A156" t="s">
        <v>800</v>
      </c>
      <c r="B156" t="s">
        <v>801</v>
      </c>
      <c r="C156" t="s">
        <v>250</v>
      </c>
      <c r="D156">
        <v>2</v>
      </c>
      <c r="E156">
        <v>4</v>
      </c>
      <c r="F156">
        <f t="shared" si="2"/>
        <v>2</v>
      </c>
    </row>
    <row r="157" spans="1:6" ht="14.25">
      <c r="A157" t="s">
        <v>766</v>
      </c>
      <c r="B157" t="s">
        <v>766</v>
      </c>
      <c r="C157" t="s">
        <v>330</v>
      </c>
      <c r="D157">
        <v>2</v>
      </c>
      <c r="E157">
        <v>4</v>
      </c>
      <c r="F157">
        <f t="shared" si="2"/>
        <v>2</v>
      </c>
    </row>
    <row r="158" spans="1:6" ht="14.25">
      <c r="A158" t="s">
        <v>807</v>
      </c>
      <c r="B158" t="s">
        <v>808</v>
      </c>
      <c r="C158" t="s">
        <v>447</v>
      </c>
      <c r="D158">
        <v>2</v>
      </c>
      <c r="E158">
        <v>4</v>
      </c>
      <c r="F158">
        <f t="shared" si="2"/>
        <v>2</v>
      </c>
    </row>
    <row r="159" spans="1:6" ht="14.25">
      <c r="A159" t="s">
        <v>788</v>
      </c>
      <c r="B159" t="s">
        <v>789</v>
      </c>
      <c r="C159" t="s">
        <v>66</v>
      </c>
      <c r="D159">
        <v>2</v>
      </c>
      <c r="E159">
        <v>4</v>
      </c>
      <c r="F159">
        <f t="shared" si="2"/>
        <v>2</v>
      </c>
    </row>
    <row r="160" spans="1:6" ht="14.25">
      <c r="A160" t="s">
        <v>777</v>
      </c>
      <c r="B160" t="s">
        <v>778</v>
      </c>
      <c r="C160" t="s">
        <v>73</v>
      </c>
      <c r="D160">
        <v>1</v>
      </c>
      <c r="E160">
        <v>2</v>
      </c>
      <c r="F160">
        <f t="shared" si="2"/>
        <v>2</v>
      </c>
    </row>
    <row r="161" spans="1:6" ht="14.25">
      <c r="A161" t="s">
        <v>933</v>
      </c>
      <c r="B161" t="s">
        <v>934</v>
      </c>
      <c r="C161" t="s">
        <v>43</v>
      </c>
      <c r="D161">
        <v>1</v>
      </c>
      <c r="E161">
        <v>2</v>
      </c>
      <c r="F161">
        <f t="shared" si="2"/>
        <v>2</v>
      </c>
    </row>
    <row r="162" spans="1:6" ht="14.25">
      <c r="A162" t="s">
        <v>883</v>
      </c>
      <c r="B162" t="s">
        <v>884</v>
      </c>
      <c r="C162" t="s">
        <v>104</v>
      </c>
      <c r="D162">
        <v>1</v>
      </c>
      <c r="E162">
        <v>2</v>
      </c>
      <c r="F162">
        <f t="shared" si="2"/>
        <v>2</v>
      </c>
    </row>
    <row r="163" spans="1:6" ht="14.25">
      <c r="A163" t="s">
        <v>1040</v>
      </c>
      <c r="B163" t="s">
        <v>1041</v>
      </c>
      <c r="C163" t="s">
        <v>229</v>
      </c>
      <c r="D163">
        <v>1</v>
      </c>
      <c r="E163">
        <v>2</v>
      </c>
      <c r="F163">
        <f t="shared" si="2"/>
        <v>2</v>
      </c>
    </row>
    <row r="164" spans="1:6" ht="14.25">
      <c r="A164" t="s">
        <v>889</v>
      </c>
      <c r="B164" t="s">
        <v>890</v>
      </c>
      <c r="C164" t="s">
        <v>455</v>
      </c>
      <c r="D164">
        <v>1</v>
      </c>
      <c r="E164">
        <v>2</v>
      </c>
      <c r="F164">
        <f t="shared" si="2"/>
        <v>2</v>
      </c>
    </row>
    <row r="165" spans="1:6" ht="14.25">
      <c r="A165" t="s">
        <v>1016</v>
      </c>
      <c r="B165" t="s">
        <v>1017</v>
      </c>
      <c r="C165" t="s">
        <v>261</v>
      </c>
      <c r="D165">
        <v>1</v>
      </c>
      <c r="E165">
        <v>2</v>
      </c>
      <c r="F165">
        <f t="shared" si="2"/>
        <v>2</v>
      </c>
    </row>
    <row r="166" spans="1:6" ht="14.25">
      <c r="A166" t="s">
        <v>970</v>
      </c>
      <c r="B166" t="s">
        <v>971</v>
      </c>
      <c r="C166" t="s">
        <v>188</v>
      </c>
      <c r="D166">
        <v>1</v>
      </c>
      <c r="E166">
        <v>2</v>
      </c>
      <c r="F166">
        <f t="shared" si="2"/>
        <v>2</v>
      </c>
    </row>
    <row r="167" spans="1:6" ht="14.25">
      <c r="A167" t="s">
        <v>1051</v>
      </c>
      <c r="B167" t="s">
        <v>1052</v>
      </c>
      <c r="C167" t="s">
        <v>261</v>
      </c>
      <c r="D167">
        <v>1</v>
      </c>
      <c r="E167">
        <v>2</v>
      </c>
      <c r="F167">
        <f t="shared" si="2"/>
        <v>2</v>
      </c>
    </row>
    <row r="168" spans="1:6" ht="14.25">
      <c r="A168" t="s">
        <v>531</v>
      </c>
      <c r="B168" t="s">
        <v>532</v>
      </c>
      <c r="C168" t="s">
        <v>427</v>
      </c>
      <c r="D168">
        <v>1</v>
      </c>
      <c r="E168">
        <v>2</v>
      </c>
      <c r="F168">
        <f t="shared" si="2"/>
        <v>2</v>
      </c>
    </row>
    <row r="169" spans="1:6" ht="14.25">
      <c r="A169" t="s">
        <v>984</v>
      </c>
      <c r="B169" t="s">
        <v>985</v>
      </c>
      <c r="C169" t="s">
        <v>758</v>
      </c>
      <c r="D169">
        <v>1</v>
      </c>
      <c r="E169">
        <v>2</v>
      </c>
      <c r="F169">
        <f t="shared" si="2"/>
        <v>2</v>
      </c>
    </row>
    <row r="170" spans="1:6" ht="14.25">
      <c r="A170" t="s">
        <v>1055</v>
      </c>
      <c r="B170" t="s">
        <v>1056</v>
      </c>
      <c r="C170" t="s">
        <v>212</v>
      </c>
      <c r="D170">
        <v>1</v>
      </c>
      <c r="E170">
        <v>2</v>
      </c>
      <c r="F170">
        <f t="shared" si="2"/>
        <v>2</v>
      </c>
    </row>
    <row r="171" spans="1:6" ht="14.25">
      <c r="A171" t="s">
        <v>1010</v>
      </c>
      <c r="B171" t="s">
        <v>1011</v>
      </c>
      <c r="C171" t="s">
        <v>122</v>
      </c>
      <c r="D171">
        <v>1</v>
      </c>
      <c r="E171">
        <v>2</v>
      </c>
      <c r="F171">
        <f t="shared" si="2"/>
        <v>2</v>
      </c>
    </row>
    <row r="172" spans="1:6" ht="14.25">
      <c r="A172" t="s">
        <v>956</v>
      </c>
      <c r="B172" t="s">
        <v>957</v>
      </c>
      <c r="C172" t="s">
        <v>447</v>
      </c>
      <c r="D172">
        <v>1</v>
      </c>
      <c r="E172">
        <v>2</v>
      </c>
      <c r="F172">
        <f t="shared" si="2"/>
        <v>2</v>
      </c>
    </row>
    <row r="173" spans="1:6" ht="14.25">
      <c r="A173" t="s">
        <v>1068</v>
      </c>
      <c r="B173" t="s">
        <v>1069</v>
      </c>
      <c r="C173" t="s">
        <v>73</v>
      </c>
      <c r="D173">
        <v>1</v>
      </c>
      <c r="E173">
        <v>2</v>
      </c>
      <c r="F173">
        <f t="shared" si="2"/>
        <v>2</v>
      </c>
    </row>
    <row r="174" spans="1:6" ht="14.25">
      <c r="A174" t="s">
        <v>1014</v>
      </c>
      <c r="B174" t="s">
        <v>1015</v>
      </c>
      <c r="C174" t="s">
        <v>67</v>
      </c>
      <c r="D174">
        <v>1</v>
      </c>
      <c r="E174">
        <v>2</v>
      </c>
      <c r="F174">
        <f t="shared" si="2"/>
        <v>2</v>
      </c>
    </row>
    <row r="175" spans="1:6" ht="14.25">
      <c r="A175" t="s">
        <v>1057</v>
      </c>
      <c r="B175" t="s">
        <v>1058</v>
      </c>
      <c r="C175" t="s">
        <v>138</v>
      </c>
      <c r="D175">
        <v>1</v>
      </c>
      <c r="E175">
        <v>2</v>
      </c>
      <c r="F175">
        <f t="shared" si="2"/>
        <v>2</v>
      </c>
    </row>
    <row r="176" spans="1:6" ht="14.25">
      <c r="A176" t="s">
        <v>966</v>
      </c>
      <c r="B176" t="s">
        <v>967</v>
      </c>
      <c r="C176" t="s">
        <v>292</v>
      </c>
      <c r="D176">
        <v>1</v>
      </c>
      <c r="E176">
        <v>2</v>
      </c>
      <c r="F176">
        <f t="shared" si="2"/>
        <v>2</v>
      </c>
    </row>
    <row r="177" spans="1:6" ht="14.25">
      <c r="A177" t="s">
        <v>992</v>
      </c>
      <c r="B177" t="s">
        <v>993</v>
      </c>
      <c r="C177" t="s">
        <v>326</v>
      </c>
      <c r="D177">
        <v>1</v>
      </c>
      <c r="E177">
        <v>2</v>
      </c>
      <c r="F177">
        <f t="shared" si="2"/>
        <v>2</v>
      </c>
    </row>
    <row r="178" spans="1:6" ht="14.25">
      <c r="A178" t="s">
        <v>1053</v>
      </c>
      <c r="B178" t="s">
        <v>1054</v>
      </c>
      <c r="C178" t="s">
        <v>374</v>
      </c>
      <c r="D178">
        <v>1</v>
      </c>
      <c r="E178">
        <v>2</v>
      </c>
      <c r="F178">
        <f t="shared" si="2"/>
        <v>2</v>
      </c>
    </row>
    <row r="179" spans="1:6" ht="14.25">
      <c r="A179" t="s">
        <v>1020</v>
      </c>
      <c r="B179" t="s">
        <v>1021</v>
      </c>
      <c r="C179" t="s">
        <v>122</v>
      </c>
      <c r="D179">
        <v>1</v>
      </c>
      <c r="E179">
        <v>2</v>
      </c>
      <c r="F179">
        <f t="shared" si="2"/>
        <v>2</v>
      </c>
    </row>
    <row r="180" spans="1:6" ht="14.25">
      <c r="A180" t="s">
        <v>858</v>
      </c>
      <c r="B180" t="s">
        <v>859</v>
      </c>
      <c r="C180" t="s">
        <v>94</v>
      </c>
      <c r="D180">
        <v>1</v>
      </c>
      <c r="E180">
        <v>2</v>
      </c>
      <c r="F180">
        <f t="shared" si="2"/>
        <v>2</v>
      </c>
    </row>
    <row r="181" spans="1:6" ht="14.25">
      <c r="A181" t="s">
        <v>990</v>
      </c>
      <c r="B181" t="s">
        <v>991</v>
      </c>
      <c r="C181" t="s">
        <v>82</v>
      </c>
      <c r="D181">
        <v>1</v>
      </c>
      <c r="E181">
        <v>2</v>
      </c>
      <c r="F181">
        <f t="shared" si="2"/>
        <v>2</v>
      </c>
    </row>
    <row r="182" spans="1:6" ht="14.25">
      <c r="A182" t="s">
        <v>1059</v>
      </c>
      <c r="B182" t="s">
        <v>1060</v>
      </c>
      <c r="C182" t="s">
        <v>94</v>
      </c>
      <c r="D182">
        <v>1</v>
      </c>
      <c r="E182">
        <v>2</v>
      </c>
      <c r="F182">
        <f t="shared" si="2"/>
        <v>2</v>
      </c>
    </row>
    <row r="183" spans="1:6" ht="14.25">
      <c r="A183" t="s">
        <v>894</v>
      </c>
      <c r="B183" t="s">
        <v>895</v>
      </c>
      <c r="C183" t="s">
        <v>73</v>
      </c>
      <c r="D183">
        <v>1</v>
      </c>
      <c r="E183">
        <v>2</v>
      </c>
      <c r="F183">
        <f t="shared" si="2"/>
        <v>2</v>
      </c>
    </row>
    <row r="184" spans="1:6" ht="14.25">
      <c r="A184" t="s">
        <v>1022</v>
      </c>
      <c r="B184" t="s">
        <v>1023</v>
      </c>
      <c r="C184" t="s">
        <v>273</v>
      </c>
      <c r="D184">
        <v>1</v>
      </c>
      <c r="E184">
        <v>2</v>
      </c>
      <c r="F184">
        <f t="shared" si="2"/>
        <v>2</v>
      </c>
    </row>
    <row r="185" spans="1:6" ht="14.25">
      <c r="A185" t="s">
        <v>1032</v>
      </c>
      <c r="B185" t="s">
        <v>1033</v>
      </c>
      <c r="C185" t="s">
        <v>374</v>
      </c>
      <c r="D185">
        <v>1</v>
      </c>
      <c r="E185">
        <v>2</v>
      </c>
      <c r="F185">
        <f t="shared" si="2"/>
        <v>2</v>
      </c>
    </row>
    <row r="186" spans="1:6" ht="14.25">
      <c r="A186" t="s">
        <v>1121</v>
      </c>
      <c r="B186" t="s">
        <v>1122</v>
      </c>
      <c r="C186" t="s">
        <v>785</v>
      </c>
      <c r="D186">
        <v>1</v>
      </c>
      <c r="E186">
        <v>2</v>
      </c>
      <c r="F186">
        <f t="shared" si="2"/>
        <v>2</v>
      </c>
    </row>
    <row r="187" spans="1:6" ht="14.25">
      <c r="A187" t="s">
        <v>986</v>
      </c>
      <c r="B187" t="s">
        <v>986</v>
      </c>
      <c r="C187" t="s">
        <v>330</v>
      </c>
      <c r="D187">
        <v>1</v>
      </c>
      <c r="E187">
        <v>2</v>
      </c>
      <c r="F187">
        <f t="shared" si="2"/>
        <v>2</v>
      </c>
    </row>
    <row r="188" spans="1:6" ht="14.25">
      <c r="A188" t="s">
        <v>972</v>
      </c>
      <c r="B188" t="s">
        <v>973</v>
      </c>
      <c r="C188" t="s">
        <v>138</v>
      </c>
      <c r="D188">
        <v>1</v>
      </c>
      <c r="E188">
        <v>2</v>
      </c>
      <c r="F188">
        <f t="shared" si="2"/>
        <v>2</v>
      </c>
    </row>
    <row r="189" spans="1:6" ht="14.25">
      <c r="A189" t="s">
        <v>949</v>
      </c>
      <c r="B189" t="s">
        <v>950</v>
      </c>
      <c r="C189" t="s">
        <v>256</v>
      </c>
      <c r="D189">
        <v>1</v>
      </c>
      <c r="E189">
        <v>2</v>
      </c>
      <c r="F189">
        <f t="shared" si="2"/>
        <v>2</v>
      </c>
    </row>
    <row r="190" spans="1:6" ht="14.25">
      <c r="A190" t="s">
        <v>1061</v>
      </c>
      <c r="B190" t="s">
        <v>1062</v>
      </c>
      <c r="C190" t="s">
        <v>141</v>
      </c>
      <c r="D190">
        <v>1</v>
      </c>
      <c r="E190">
        <v>2</v>
      </c>
      <c r="F190">
        <f t="shared" si="2"/>
        <v>2</v>
      </c>
    </row>
    <row r="191" spans="1:7" ht="14.25">
      <c r="A191" t="s">
        <v>100</v>
      </c>
      <c r="B191" t="s">
        <v>101</v>
      </c>
      <c r="C191" t="s">
        <v>82</v>
      </c>
      <c r="D191">
        <v>80</v>
      </c>
      <c r="E191">
        <v>158</v>
      </c>
      <c r="F191">
        <f t="shared" si="2"/>
        <v>1.975</v>
      </c>
      <c r="G191">
        <v>0.0001</v>
      </c>
    </row>
    <row r="192" spans="1:7" ht="14.25">
      <c r="A192" t="s">
        <v>303</v>
      </c>
      <c r="B192" t="s">
        <v>304</v>
      </c>
      <c r="C192" t="s">
        <v>138</v>
      </c>
      <c r="D192">
        <v>20</v>
      </c>
      <c r="E192">
        <v>39</v>
      </c>
      <c r="F192">
        <f t="shared" si="2"/>
        <v>1.95</v>
      </c>
      <c r="G192">
        <v>0.03</v>
      </c>
    </row>
    <row r="193" spans="1:6" ht="14.25">
      <c r="A193" t="s">
        <v>370</v>
      </c>
      <c r="B193" t="s">
        <v>371</v>
      </c>
      <c r="C193" t="s">
        <v>138</v>
      </c>
      <c r="D193">
        <v>10</v>
      </c>
      <c r="E193">
        <v>19</v>
      </c>
      <c r="F193">
        <f t="shared" si="2"/>
        <v>1.9</v>
      </c>
    </row>
    <row r="194" spans="1:6" ht="14.25">
      <c r="A194" t="s">
        <v>401</v>
      </c>
      <c r="B194" t="s">
        <v>402</v>
      </c>
      <c r="C194" t="s">
        <v>104</v>
      </c>
      <c r="D194">
        <v>9</v>
      </c>
      <c r="E194">
        <v>17</v>
      </c>
      <c r="F194">
        <f aca="true" t="shared" si="3" ref="F194:F257">E194/D194</f>
        <v>1.8888888888888888</v>
      </c>
    </row>
    <row r="195" spans="1:6" ht="14.25">
      <c r="A195" t="s">
        <v>406</v>
      </c>
      <c r="B195" t="s">
        <v>407</v>
      </c>
      <c r="C195" t="s">
        <v>333</v>
      </c>
      <c r="D195">
        <v>8</v>
      </c>
      <c r="E195">
        <v>15</v>
      </c>
      <c r="F195">
        <f t="shared" si="3"/>
        <v>1.875</v>
      </c>
    </row>
    <row r="196" spans="1:6" ht="14.25">
      <c r="A196" t="s">
        <v>331</v>
      </c>
      <c r="B196" t="s">
        <v>332</v>
      </c>
      <c r="C196" t="s">
        <v>333</v>
      </c>
      <c r="D196">
        <v>13</v>
      </c>
      <c r="E196">
        <v>24</v>
      </c>
      <c r="F196">
        <f t="shared" si="3"/>
        <v>1.8461538461538463</v>
      </c>
    </row>
    <row r="197" spans="1:6" ht="14.25">
      <c r="A197" t="s">
        <v>334</v>
      </c>
      <c r="B197" t="s">
        <v>332</v>
      </c>
      <c r="C197" t="s">
        <v>333</v>
      </c>
      <c r="D197">
        <v>12</v>
      </c>
      <c r="E197">
        <v>22</v>
      </c>
      <c r="F197">
        <f t="shared" si="3"/>
        <v>1.8333333333333333</v>
      </c>
    </row>
    <row r="198" spans="1:6" ht="14.25">
      <c r="A198" t="s">
        <v>363</v>
      </c>
      <c r="B198" t="s">
        <v>364</v>
      </c>
      <c r="C198" t="s">
        <v>365</v>
      </c>
      <c r="D198">
        <v>11</v>
      </c>
      <c r="E198">
        <v>20</v>
      </c>
      <c r="F198">
        <f t="shared" si="3"/>
        <v>1.8181818181818181</v>
      </c>
    </row>
    <row r="199" spans="1:6" ht="14.25">
      <c r="A199" t="s">
        <v>516</v>
      </c>
      <c r="B199" t="s">
        <v>517</v>
      </c>
      <c r="C199" t="s">
        <v>518</v>
      </c>
      <c r="D199">
        <v>5</v>
      </c>
      <c r="E199">
        <v>9</v>
      </c>
      <c r="F199">
        <f t="shared" si="3"/>
        <v>1.8</v>
      </c>
    </row>
    <row r="200" spans="1:6" ht="14.25">
      <c r="A200" t="s">
        <v>560</v>
      </c>
      <c r="B200" t="s">
        <v>561</v>
      </c>
      <c r="C200" t="s">
        <v>518</v>
      </c>
      <c r="D200">
        <v>5</v>
      </c>
      <c r="E200">
        <v>9</v>
      </c>
      <c r="F200">
        <f t="shared" si="3"/>
        <v>1.8</v>
      </c>
    </row>
    <row r="201" spans="1:7" ht="14.25">
      <c r="A201" t="s">
        <v>129</v>
      </c>
      <c r="B201" t="s">
        <v>130</v>
      </c>
      <c r="C201" t="s">
        <v>131</v>
      </c>
      <c r="D201">
        <v>53</v>
      </c>
      <c r="E201">
        <v>95</v>
      </c>
      <c r="F201">
        <f t="shared" si="3"/>
        <v>1.7924528301886793</v>
      </c>
      <c r="G201">
        <v>0.004</v>
      </c>
    </row>
    <row r="202" spans="1:6" ht="14.25">
      <c r="A202" t="s">
        <v>603</v>
      </c>
      <c r="B202" t="s">
        <v>604</v>
      </c>
      <c r="C202" t="s">
        <v>273</v>
      </c>
      <c r="D202">
        <v>4</v>
      </c>
      <c r="E202">
        <v>7</v>
      </c>
      <c r="F202">
        <f t="shared" si="3"/>
        <v>1.75</v>
      </c>
    </row>
    <row r="203" spans="1:6" ht="14.25">
      <c r="A203" t="s">
        <v>549</v>
      </c>
      <c r="B203" t="s">
        <v>550</v>
      </c>
      <c r="C203" t="s">
        <v>551</v>
      </c>
      <c r="D203">
        <v>4</v>
      </c>
      <c r="E203">
        <v>7</v>
      </c>
      <c r="F203">
        <f t="shared" si="3"/>
        <v>1.75</v>
      </c>
    </row>
    <row r="204" spans="1:7" ht="14.25">
      <c r="A204" t="s">
        <v>132</v>
      </c>
      <c r="B204" t="s">
        <v>133</v>
      </c>
      <c r="C204" t="s">
        <v>131</v>
      </c>
      <c r="D204">
        <v>53</v>
      </c>
      <c r="E204">
        <v>92</v>
      </c>
      <c r="F204">
        <f t="shared" si="3"/>
        <v>1.7358490566037736</v>
      </c>
      <c r="G204">
        <v>0.005</v>
      </c>
    </row>
    <row r="205" spans="1:6" ht="14.25">
      <c r="A205" t="s">
        <v>372</v>
      </c>
      <c r="B205" t="s">
        <v>373</v>
      </c>
      <c r="C205" t="s">
        <v>374</v>
      </c>
      <c r="D205">
        <v>11</v>
      </c>
      <c r="E205">
        <v>19</v>
      </c>
      <c r="F205">
        <f t="shared" si="3"/>
        <v>1.7272727272727273</v>
      </c>
    </row>
    <row r="206" spans="1:6" ht="14.25">
      <c r="A206" t="s">
        <v>480</v>
      </c>
      <c r="B206" t="s">
        <v>481</v>
      </c>
      <c r="C206" t="s">
        <v>292</v>
      </c>
      <c r="D206">
        <v>7</v>
      </c>
      <c r="E206">
        <v>12</v>
      </c>
      <c r="F206">
        <f t="shared" si="3"/>
        <v>1.7142857142857142</v>
      </c>
    </row>
    <row r="207" spans="1:7" ht="14.25">
      <c r="A207" t="s">
        <v>41</v>
      </c>
      <c r="B207" t="s">
        <v>42</v>
      </c>
      <c r="C207" t="s">
        <v>43</v>
      </c>
      <c r="D207">
        <v>342</v>
      </c>
      <c r="E207">
        <v>579</v>
      </c>
      <c r="F207">
        <f t="shared" si="3"/>
        <v>1.6929824561403508</v>
      </c>
      <c r="G207">
        <v>0.0001</v>
      </c>
    </row>
    <row r="208" spans="1:7" ht="14.25">
      <c r="A208" t="s">
        <v>227</v>
      </c>
      <c r="B208" t="s">
        <v>228</v>
      </c>
      <c r="C208" t="s">
        <v>229</v>
      </c>
      <c r="D208">
        <v>28</v>
      </c>
      <c r="E208">
        <v>47</v>
      </c>
      <c r="F208">
        <f t="shared" si="3"/>
        <v>1.6785714285714286</v>
      </c>
      <c r="G208">
        <v>0.05</v>
      </c>
    </row>
    <row r="209" spans="1:7" ht="14.25">
      <c r="A209" t="s">
        <v>205</v>
      </c>
      <c r="B209" t="s">
        <v>206</v>
      </c>
      <c r="C209" t="s">
        <v>66</v>
      </c>
      <c r="D209">
        <v>28</v>
      </c>
      <c r="E209">
        <v>47</v>
      </c>
      <c r="F209">
        <f t="shared" si="3"/>
        <v>1.6785714285714286</v>
      </c>
      <c r="G209">
        <v>0.05</v>
      </c>
    </row>
    <row r="210" spans="1:6" ht="14.25">
      <c r="A210" t="s">
        <v>539</v>
      </c>
      <c r="B210" t="s">
        <v>540</v>
      </c>
      <c r="C210" t="s">
        <v>66</v>
      </c>
      <c r="D210">
        <v>6</v>
      </c>
      <c r="E210">
        <v>10</v>
      </c>
      <c r="F210">
        <f t="shared" si="3"/>
        <v>1.6666666666666667</v>
      </c>
    </row>
    <row r="211" spans="1:6" ht="14.25">
      <c r="A211" t="s">
        <v>683</v>
      </c>
      <c r="B211" t="s">
        <v>684</v>
      </c>
      <c r="C211" t="s">
        <v>299</v>
      </c>
      <c r="D211">
        <v>3</v>
      </c>
      <c r="E211">
        <v>5</v>
      </c>
      <c r="F211">
        <f t="shared" si="3"/>
        <v>1.6666666666666667</v>
      </c>
    </row>
    <row r="212" spans="1:6" ht="14.25">
      <c r="A212" t="s">
        <v>675</v>
      </c>
      <c r="B212" t="s">
        <v>676</v>
      </c>
      <c r="C212" t="s">
        <v>374</v>
      </c>
      <c r="D212">
        <v>3</v>
      </c>
      <c r="E212">
        <v>5</v>
      </c>
      <c r="F212">
        <f t="shared" si="3"/>
        <v>1.6666666666666667</v>
      </c>
    </row>
    <row r="213" spans="1:6" ht="14.25">
      <c r="A213" t="s">
        <v>685</v>
      </c>
      <c r="B213" t="s">
        <v>686</v>
      </c>
      <c r="C213" t="s">
        <v>250</v>
      </c>
      <c r="D213">
        <v>3</v>
      </c>
      <c r="E213">
        <v>5</v>
      </c>
      <c r="F213">
        <f t="shared" si="3"/>
        <v>1.6666666666666667</v>
      </c>
    </row>
    <row r="214" spans="1:6" ht="14.25">
      <c r="A214" t="s">
        <v>673</v>
      </c>
      <c r="B214" t="s">
        <v>674</v>
      </c>
      <c r="C214" t="s">
        <v>51</v>
      </c>
      <c r="D214">
        <v>3</v>
      </c>
      <c r="E214">
        <v>5</v>
      </c>
      <c r="F214">
        <f t="shared" si="3"/>
        <v>1.6666666666666667</v>
      </c>
    </row>
    <row r="215" spans="1:6" ht="14.25">
      <c r="A215" t="s">
        <v>671</v>
      </c>
      <c r="B215" t="s">
        <v>672</v>
      </c>
      <c r="C215" t="s">
        <v>82</v>
      </c>
      <c r="D215">
        <v>3</v>
      </c>
      <c r="E215">
        <v>5</v>
      </c>
      <c r="F215">
        <f t="shared" si="3"/>
        <v>1.6666666666666667</v>
      </c>
    </row>
    <row r="216" spans="1:6" ht="14.25">
      <c r="A216" t="s">
        <v>596</v>
      </c>
      <c r="B216" t="s">
        <v>597</v>
      </c>
      <c r="C216" t="s">
        <v>333</v>
      </c>
      <c r="D216">
        <v>3</v>
      </c>
      <c r="E216">
        <v>5</v>
      </c>
      <c r="F216">
        <f t="shared" si="3"/>
        <v>1.6666666666666667</v>
      </c>
    </row>
    <row r="217" spans="1:6" ht="14.25">
      <c r="A217" t="s">
        <v>691</v>
      </c>
      <c r="B217" t="s">
        <v>692</v>
      </c>
      <c r="C217" t="s">
        <v>82</v>
      </c>
      <c r="D217">
        <v>3</v>
      </c>
      <c r="E217">
        <v>5</v>
      </c>
      <c r="F217">
        <f t="shared" si="3"/>
        <v>1.6666666666666667</v>
      </c>
    </row>
    <row r="218" spans="1:6" ht="14.25">
      <c r="A218" t="s">
        <v>695</v>
      </c>
      <c r="B218" t="s">
        <v>696</v>
      </c>
      <c r="C218" t="s">
        <v>365</v>
      </c>
      <c r="D218">
        <v>3</v>
      </c>
      <c r="E218">
        <v>5</v>
      </c>
      <c r="F218">
        <f t="shared" si="3"/>
        <v>1.6666666666666667</v>
      </c>
    </row>
    <row r="219" spans="1:6" ht="14.25">
      <c r="A219" t="s">
        <v>230</v>
      </c>
      <c r="B219" t="s">
        <v>231</v>
      </c>
      <c r="C219" t="s">
        <v>229</v>
      </c>
      <c r="D219">
        <v>23</v>
      </c>
      <c r="E219">
        <v>38</v>
      </c>
      <c r="F219">
        <f t="shared" si="3"/>
        <v>1.6521739130434783</v>
      </c>
    </row>
    <row r="220" spans="1:7" ht="14.25">
      <c r="A220" t="s">
        <v>123</v>
      </c>
      <c r="B220" t="s">
        <v>124</v>
      </c>
      <c r="C220" t="s">
        <v>125</v>
      </c>
      <c r="D220">
        <v>58</v>
      </c>
      <c r="E220">
        <v>95</v>
      </c>
      <c r="F220">
        <f t="shared" si="3"/>
        <v>1.6379310344827587</v>
      </c>
      <c r="G220">
        <v>0.02</v>
      </c>
    </row>
    <row r="221" spans="1:6" ht="14.25">
      <c r="A221" t="s">
        <v>271</v>
      </c>
      <c r="B221" t="s">
        <v>272</v>
      </c>
      <c r="C221" t="s">
        <v>273</v>
      </c>
      <c r="D221">
        <v>19</v>
      </c>
      <c r="E221">
        <v>31</v>
      </c>
      <c r="F221">
        <f t="shared" si="3"/>
        <v>1.631578947368421</v>
      </c>
    </row>
    <row r="222" spans="1:7" ht="14.25">
      <c r="A222" t="s">
        <v>68</v>
      </c>
      <c r="B222" t="s">
        <v>69</v>
      </c>
      <c r="C222" t="s">
        <v>70</v>
      </c>
      <c r="D222">
        <v>105</v>
      </c>
      <c r="E222">
        <v>170</v>
      </c>
      <c r="F222">
        <f t="shared" si="3"/>
        <v>1.619047619047619</v>
      </c>
      <c r="G222">
        <v>0.003</v>
      </c>
    </row>
    <row r="223" spans="1:6" ht="14.25">
      <c r="A223" t="s">
        <v>357</v>
      </c>
      <c r="B223" t="s">
        <v>358</v>
      </c>
      <c r="C223" t="s">
        <v>82</v>
      </c>
      <c r="D223">
        <v>13</v>
      </c>
      <c r="E223">
        <v>21</v>
      </c>
      <c r="F223">
        <f t="shared" si="3"/>
        <v>1.6153846153846154</v>
      </c>
    </row>
    <row r="224" spans="1:7" ht="14.25">
      <c r="A224" t="s">
        <v>63</v>
      </c>
      <c r="B224" t="s">
        <v>64</v>
      </c>
      <c r="C224" t="s">
        <v>65</v>
      </c>
      <c r="D224">
        <v>147</v>
      </c>
      <c r="E224">
        <v>237</v>
      </c>
      <c r="F224">
        <f t="shared" si="3"/>
        <v>1.6122448979591837</v>
      </c>
      <c r="G224">
        <v>0.001</v>
      </c>
    </row>
    <row r="225" spans="1:6" ht="14.25">
      <c r="A225" t="s">
        <v>58</v>
      </c>
      <c r="B225" t="s">
        <v>59</v>
      </c>
      <c r="C225" t="s">
        <v>57</v>
      </c>
      <c r="D225">
        <v>15</v>
      </c>
      <c r="E225">
        <v>24</v>
      </c>
      <c r="F225">
        <f t="shared" si="3"/>
        <v>1.6</v>
      </c>
    </row>
    <row r="226" spans="1:6" ht="14.25">
      <c r="A226" t="s">
        <v>474</v>
      </c>
      <c r="B226" t="s">
        <v>475</v>
      </c>
      <c r="C226" t="s">
        <v>67</v>
      </c>
      <c r="D226">
        <v>7</v>
      </c>
      <c r="E226">
        <v>11</v>
      </c>
      <c r="F226">
        <f t="shared" si="3"/>
        <v>1.5714285714285714</v>
      </c>
    </row>
    <row r="227" spans="1:7" ht="14.25">
      <c r="A227" t="s">
        <v>74</v>
      </c>
      <c r="B227" t="s">
        <v>75</v>
      </c>
      <c r="C227" t="s">
        <v>56</v>
      </c>
      <c r="D227">
        <v>214</v>
      </c>
      <c r="E227">
        <v>329</v>
      </c>
      <c r="F227">
        <f t="shared" si="3"/>
        <v>1.5373831775700935</v>
      </c>
      <c r="G227">
        <v>0.001</v>
      </c>
    </row>
    <row r="228" spans="1:6" ht="14.25">
      <c r="A228" t="s">
        <v>350</v>
      </c>
      <c r="B228" t="s">
        <v>351</v>
      </c>
      <c r="C228" t="s">
        <v>66</v>
      </c>
      <c r="D228">
        <v>14</v>
      </c>
      <c r="E228">
        <v>21</v>
      </c>
      <c r="F228">
        <f t="shared" si="3"/>
        <v>1.5</v>
      </c>
    </row>
    <row r="229" spans="1:6" ht="14.25">
      <c r="A229" t="s">
        <v>434</v>
      </c>
      <c r="B229" t="s">
        <v>435</v>
      </c>
      <c r="C229" t="s">
        <v>229</v>
      </c>
      <c r="D229">
        <v>8</v>
      </c>
      <c r="E229">
        <v>12</v>
      </c>
      <c r="F229">
        <f t="shared" si="3"/>
        <v>1.5</v>
      </c>
    </row>
    <row r="230" spans="1:6" ht="14.25">
      <c r="A230" t="s">
        <v>200</v>
      </c>
      <c r="B230" t="s">
        <v>201</v>
      </c>
      <c r="C230" t="s">
        <v>185</v>
      </c>
      <c r="D230">
        <v>6</v>
      </c>
      <c r="E230">
        <v>9</v>
      </c>
      <c r="F230">
        <f t="shared" si="3"/>
        <v>1.5</v>
      </c>
    </row>
    <row r="231" spans="1:6" ht="14.25">
      <c r="A231" t="s">
        <v>543</v>
      </c>
      <c r="B231" t="s">
        <v>544</v>
      </c>
      <c r="C231" t="s">
        <v>273</v>
      </c>
      <c r="D231">
        <v>6</v>
      </c>
      <c r="E231">
        <v>9</v>
      </c>
      <c r="F231">
        <f t="shared" si="3"/>
        <v>1.5</v>
      </c>
    </row>
    <row r="232" spans="1:6" ht="14.25">
      <c r="A232" t="s">
        <v>656</v>
      </c>
      <c r="B232" t="s">
        <v>657</v>
      </c>
      <c r="C232" t="s">
        <v>56</v>
      </c>
      <c r="D232">
        <v>4</v>
      </c>
      <c r="E232">
        <v>6</v>
      </c>
      <c r="F232">
        <f t="shared" si="3"/>
        <v>1.5</v>
      </c>
    </row>
    <row r="233" spans="1:6" ht="14.25">
      <c r="A233" t="s">
        <v>631</v>
      </c>
      <c r="B233" t="s">
        <v>632</v>
      </c>
      <c r="C233" t="s">
        <v>256</v>
      </c>
      <c r="D233">
        <v>4</v>
      </c>
      <c r="E233">
        <v>6</v>
      </c>
      <c r="F233">
        <f t="shared" si="3"/>
        <v>1.5</v>
      </c>
    </row>
    <row r="234" spans="1:6" ht="14.25">
      <c r="A234" t="s">
        <v>547</v>
      </c>
      <c r="B234" t="s">
        <v>548</v>
      </c>
      <c r="C234" t="s">
        <v>38</v>
      </c>
      <c r="D234">
        <v>4</v>
      </c>
      <c r="E234">
        <v>6</v>
      </c>
      <c r="F234">
        <f t="shared" si="3"/>
        <v>1.5</v>
      </c>
    </row>
    <row r="235" spans="1:6" ht="14.25">
      <c r="A235" t="s">
        <v>645</v>
      </c>
      <c r="B235" t="s">
        <v>646</v>
      </c>
      <c r="C235" t="s">
        <v>85</v>
      </c>
      <c r="D235">
        <v>4</v>
      </c>
      <c r="E235">
        <v>6</v>
      </c>
      <c r="F235">
        <f t="shared" si="3"/>
        <v>1.5</v>
      </c>
    </row>
    <row r="236" spans="1:6" ht="14.25">
      <c r="A236" t="s">
        <v>609</v>
      </c>
      <c r="B236" t="s">
        <v>610</v>
      </c>
      <c r="C236" t="s">
        <v>273</v>
      </c>
      <c r="D236">
        <v>4</v>
      </c>
      <c r="E236">
        <v>6</v>
      </c>
      <c r="F236">
        <f t="shared" si="3"/>
        <v>1.5</v>
      </c>
    </row>
    <row r="237" spans="1:6" ht="14.25">
      <c r="A237" t="s">
        <v>833</v>
      </c>
      <c r="B237" t="s">
        <v>834</v>
      </c>
      <c r="C237" t="s">
        <v>149</v>
      </c>
      <c r="D237">
        <v>2</v>
      </c>
      <c r="E237">
        <v>3</v>
      </c>
      <c r="F237">
        <f t="shared" si="3"/>
        <v>1.5</v>
      </c>
    </row>
    <row r="238" spans="1:6" ht="14.25">
      <c r="A238" t="s">
        <v>844</v>
      </c>
      <c r="B238" t="s">
        <v>845</v>
      </c>
      <c r="C238" t="s">
        <v>158</v>
      </c>
      <c r="D238">
        <v>2</v>
      </c>
      <c r="E238">
        <v>3</v>
      </c>
      <c r="F238">
        <f t="shared" si="3"/>
        <v>1.5</v>
      </c>
    </row>
    <row r="239" spans="1:6" ht="14.25">
      <c r="A239" t="s">
        <v>842</v>
      </c>
      <c r="B239" t="s">
        <v>843</v>
      </c>
      <c r="C239" t="s">
        <v>122</v>
      </c>
      <c r="D239">
        <v>2</v>
      </c>
      <c r="E239">
        <v>3</v>
      </c>
      <c r="F239">
        <f t="shared" si="3"/>
        <v>1.5</v>
      </c>
    </row>
    <row r="240" spans="1:6" ht="14.25">
      <c r="A240" t="s">
        <v>871</v>
      </c>
      <c r="B240" t="s">
        <v>872</v>
      </c>
      <c r="C240" t="s">
        <v>494</v>
      </c>
      <c r="D240">
        <v>2</v>
      </c>
      <c r="E240">
        <v>3</v>
      </c>
      <c r="F240">
        <f t="shared" si="3"/>
        <v>1.5</v>
      </c>
    </row>
    <row r="241" spans="1:6" ht="14.25">
      <c r="A241" t="s">
        <v>792</v>
      </c>
      <c r="B241" t="s">
        <v>793</v>
      </c>
      <c r="C241" t="s">
        <v>150</v>
      </c>
      <c r="D241">
        <v>2</v>
      </c>
      <c r="E241">
        <v>3</v>
      </c>
      <c r="F241">
        <f t="shared" si="3"/>
        <v>1.5</v>
      </c>
    </row>
    <row r="242" spans="1:6" ht="14.25">
      <c r="A242" t="s">
        <v>878</v>
      </c>
      <c r="B242" t="s">
        <v>879</v>
      </c>
      <c r="C242" t="s">
        <v>880</v>
      </c>
      <c r="D242">
        <v>2</v>
      </c>
      <c r="E242">
        <v>3</v>
      </c>
      <c r="F242">
        <f t="shared" si="3"/>
        <v>1.5</v>
      </c>
    </row>
    <row r="243" spans="1:6" ht="14.25">
      <c r="A243" t="s">
        <v>854</v>
      </c>
      <c r="B243" t="s">
        <v>855</v>
      </c>
      <c r="C243" t="s">
        <v>51</v>
      </c>
      <c r="D243">
        <v>2</v>
      </c>
      <c r="E243">
        <v>3</v>
      </c>
      <c r="F243">
        <f t="shared" si="3"/>
        <v>1.5</v>
      </c>
    </row>
    <row r="244" spans="1:6" ht="14.25">
      <c r="A244" t="s">
        <v>907</v>
      </c>
      <c r="B244" t="s">
        <v>908</v>
      </c>
      <c r="C244" t="s">
        <v>455</v>
      </c>
      <c r="D244">
        <v>2</v>
      </c>
      <c r="E244">
        <v>3</v>
      </c>
      <c r="F244">
        <f t="shared" si="3"/>
        <v>1.5</v>
      </c>
    </row>
    <row r="245" spans="1:6" ht="14.25">
      <c r="A245" t="s">
        <v>864</v>
      </c>
      <c r="B245" t="s">
        <v>865</v>
      </c>
      <c r="C245" t="s">
        <v>149</v>
      </c>
      <c r="D245">
        <v>2</v>
      </c>
      <c r="E245">
        <v>3</v>
      </c>
      <c r="F245">
        <f t="shared" si="3"/>
        <v>1.5</v>
      </c>
    </row>
    <row r="246" spans="1:6" ht="14.25">
      <c r="A246" t="s">
        <v>814</v>
      </c>
      <c r="B246" t="s">
        <v>815</v>
      </c>
      <c r="C246" t="s">
        <v>250</v>
      </c>
      <c r="D246">
        <v>2</v>
      </c>
      <c r="E246">
        <v>3</v>
      </c>
      <c r="F246">
        <f t="shared" si="3"/>
        <v>1.5</v>
      </c>
    </row>
    <row r="247" spans="1:6" ht="14.25">
      <c r="A247" t="s">
        <v>866</v>
      </c>
      <c r="B247" t="s">
        <v>867</v>
      </c>
      <c r="C247" t="s">
        <v>250</v>
      </c>
      <c r="D247">
        <v>2</v>
      </c>
      <c r="E247">
        <v>3</v>
      </c>
      <c r="F247">
        <f t="shared" si="3"/>
        <v>1.5</v>
      </c>
    </row>
    <row r="248" spans="1:6" ht="14.25">
      <c r="A248" t="s">
        <v>816</v>
      </c>
      <c r="B248" t="s">
        <v>817</v>
      </c>
      <c r="C248" t="s">
        <v>273</v>
      </c>
      <c r="D248">
        <v>2</v>
      </c>
      <c r="E248">
        <v>3</v>
      </c>
      <c r="F248">
        <f t="shared" si="3"/>
        <v>1.5</v>
      </c>
    </row>
    <row r="249" spans="1:6" ht="14.25">
      <c r="A249" t="s">
        <v>765</v>
      </c>
      <c r="B249" t="s">
        <v>765</v>
      </c>
      <c r="C249" t="s">
        <v>330</v>
      </c>
      <c r="D249">
        <v>2</v>
      </c>
      <c r="E249">
        <v>3</v>
      </c>
      <c r="F249">
        <f t="shared" si="3"/>
        <v>1.5</v>
      </c>
    </row>
    <row r="250" spans="1:6" ht="14.25">
      <c r="A250" t="s">
        <v>904</v>
      </c>
      <c r="B250" t="s">
        <v>905</v>
      </c>
      <c r="C250" t="s">
        <v>149</v>
      </c>
      <c r="D250">
        <v>2</v>
      </c>
      <c r="E250">
        <v>3</v>
      </c>
      <c r="F250">
        <f t="shared" si="3"/>
        <v>1.5</v>
      </c>
    </row>
    <row r="251" spans="1:6" ht="14.25">
      <c r="A251" t="s">
        <v>848</v>
      </c>
      <c r="B251" t="s">
        <v>849</v>
      </c>
      <c r="C251" t="s">
        <v>65</v>
      </c>
      <c r="D251">
        <v>2</v>
      </c>
      <c r="E251">
        <v>3</v>
      </c>
      <c r="F251">
        <f t="shared" si="3"/>
        <v>1.5</v>
      </c>
    </row>
    <row r="252" spans="1:6" ht="14.25">
      <c r="A252" t="s">
        <v>850</v>
      </c>
      <c r="B252" t="s">
        <v>851</v>
      </c>
      <c r="C252" t="s">
        <v>212</v>
      </c>
      <c r="D252">
        <v>2</v>
      </c>
      <c r="E252">
        <v>3</v>
      </c>
      <c r="F252">
        <f t="shared" si="3"/>
        <v>1.5</v>
      </c>
    </row>
    <row r="253" spans="1:6" ht="14.25">
      <c r="A253" t="s">
        <v>781</v>
      </c>
      <c r="B253" t="s">
        <v>782</v>
      </c>
      <c r="C253" t="s">
        <v>265</v>
      </c>
      <c r="D253">
        <v>2</v>
      </c>
      <c r="E253">
        <v>3</v>
      </c>
      <c r="F253">
        <f t="shared" si="3"/>
        <v>1.5</v>
      </c>
    </row>
    <row r="254" spans="1:6" ht="14.25">
      <c r="A254" t="s">
        <v>902</v>
      </c>
      <c r="B254" t="s">
        <v>903</v>
      </c>
      <c r="C254" t="s">
        <v>128</v>
      </c>
      <c r="D254">
        <v>2</v>
      </c>
      <c r="E254">
        <v>3</v>
      </c>
      <c r="F254">
        <f t="shared" si="3"/>
        <v>1.5</v>
      </c>
    </row>
    <row r="255" spans="1:6" ht="14.25">
      <c r="A255" t="s">
        <v>750</v>
      </c>
      <c r="B255" t="s">
        <v>751</v>
      </c>
      <c r="C255" t="s">
        <v>82</v>
      </c>
      <c r="D255">
        <v>2</v>
      </c>
      <c r="E255">
        <v>3</v>
      </c>
      <c r="F255">
        <f t="shared" si="3"/>
        <v>1.5</v>
      </c>
    </row>
    <row r="256" spans="1:6" ht="14.25">
      <c r="A256" t="s">
        <v>860</v>
      </c>
      <c r="B256" t="s">
        <v>861</v>
      </c>
      <c r="C256" t="s">
        <v>785</v>
      </c>
      <c r="D256">
        <v>2</v>
      </c>
      <c r="E256">
        <v>3</v>
      </c>
      <c r="F256">
        <f t="shared" si="3"/>
        <v>1.5</v>
      </c>
    </row>
    <row r="257" spans="1:6" ht="14.25">
      <c r="A257" t="s">
        <v>341</v>
      </c>
      <c r="B257" t="s">
        <v>342</v>
      </c>
      <c r="C257" t="s">
        <v>94</v>
      </c>
      <c r="D257">
        <v>15</v>
      </c>
      <c r="E257">
        <v>22</v>
      </c>
      <c r="F257">
        <f t="shared" si="3"/>
        <v>1.4666666666666666</v>
      </c>
    </row>
    <row r="258" spans="1:6" ht="14.25">
      <c r="A258" t="s">
        <v>375</v>
      </c>
      <c r="B258" t="s">
        <v>376</v>
      </c>
      <c r="C258" t="s">
        <v>226</v>
      </c>
      <c r="D258">
        <v>11</v>
      </c>
      <c r="E258">
        <v>16</v>
      </c>
      <c r="F258">
        <f aca="true" t="shared" si="4" ref="F258:F321">E258/D258</f>
        <v>1.4545454545454546</v>
      </c>
    </row>
    <row r="259" spans="1:6" ht="14.25">
      <c r="A259" t="s">
        <v>268</v>
      </c>
      <c r="B259" t="s">
        <v>269</v>
      </c>
      <c r="C259" t="s">
        <v>270</v>
      </c>
      <c r="D259">
        <v>20</v>
      </c>
      <c r="E259">
        <v>29</v>
      </c>
      <c r="F259">
        <f t="shared" si="4"/>
        <v>1.45</v>
      </c>
    </row>
    <row r="260" spans="1:6" ht="14.25">
      <c r="A260" t="s">
        <v>428</v>
      </c>
      <c r="B260" t="s">
        <v>429</v>
      </c>
      <c r="C260" t="s">
        <v>144</v>
      </c>
      <c r="D260">
        <v>9</v>
      </c>
      <c r="E260">
        <v>13</v>
      </c>
      <c r="F260">
        <f t="shared" si="4"/>
        <v>1.4444444444444444</v>
      </c>
    </row>
    <row r="261" spans="1:6" ht="14.25">
      <c r="A261" t="s">
        <v>436</v>
      </c>
      <c r="B261" t="s">
        <v>437</v>
      </c>
      <c r="C261" t="s">
        <v>438</v>
      </c>
      <c r="D261">
        <v>9</v>
      </c>
      <c r="E261">
        <v>13</v>
      </c>
      <c r="F261">
        <f t="shared" si="4"/>
        <v>1.4444444444444444</v>
      </c>
    </row>
    <row r="262" spans="1:6" ht="14.25">
      <c r="A262" t="s">
        <v>417</v>
      </c>
      <c r="B262" t="s">
        <v>418</v>
      </c>
      <c r="C262" t="s">
        <v>91</v>
      </c>
      <c r="D262">
        <v>9</v>
      </c>
      <c r="E262">
        <v>13</v>
      </c>
      <c r="F262">
        <f t="shared" si="4"/>
        <v>1.4444444444444444</v>
      </c>
    </row>
    <row r="263" spans="1:6" ht="14.25">
      <c r="A263" t="s">
        <v>422</v>
      </c>
      <c r="B263" t="s">
        <v>423</v>
      </c>
      <c r="C263" t="s">
        <v>424</v>
      </c>
      <c r="D263">
        <v>9</v>
      </c>
      <c r="E263">
        <v>13</v>
      </c>
      <c r="F263">
        <f t="shared" si="4"/>
        <v>1.4444444444444444</v>
      </c>
    </row>
    <row r="264" spans="1:6" ht="14.25">
      <c r="A264" t="s">
        <v>313</v>
      </c>
      <c r="B264" t="s">
        <v>314</v>
      </c>
      <c r="C264" t="s">
        <v>66</v>
      </c>
      <c r="D264">
        <v>16</v>
      </c>
      <c r="E264">
        <v>23</v>
      </c>
      <c r="F264">
        <f t="shared" si="4"/>
        <v>1.4375</v>
      </c>
    </row>
    <row r="265" spans="1:6" ht="14.25">
      <c r="A265" t="s">
        <v>469</v>
      </c>
      <c r="B265" t="s">
        <v>470</v>
      </c>
      <c r="C265" t="s">
        <v>43</v>
      </c>
      <c r="D265">
        <v>7</v>
      </c>
      <c r="E265">
        <v>10</v>
      </c>
      <c r="F265">
        <f t="shared" si="4"/>
        <v>1.4285714285714286</v>
      </c>
    </row>
    <row r="266" spans="1:6" ht="14.25">
      <c r="A266" t="s">
        <v>501</v>
      </c>
      <c r="B266" t="s">
        <v>502</v>
      </c>
      <c r="C266" t="s">
        <v>122</v>
      </c>
      <c r="D266">
        <v>7</v>
      </c>
      <c r="E266">
        <v>10</v>
      </c>
      <c r="F266">
        <f t="shared" si="4"/>
        <v>1.4285714285714286</v>
      </c>
    </row>
    <row r="267" spans="1:6" ht="14.25">
      <c r="A267" t="s">
        <v>126</v>
      </c>
      <c r="B267" t="s">
        <v>127</v>
      </c>
      <c r="C267" t="s">
        <v>128</v>
      </c>
      <c r="D267">
        <v>61</v>
      </c>
      <c r="E267">
        <v>87</v>
      </c>
      <c r="F267">
        <f t="shared" si="4"/>
        <v>1.4262295081967213</v>
      </c>
    </row>
    <row r="268" spans="1:6" ht="14.25">
      <c r="A268" t="s">
        <v>396</v>
      </c>
      <c r="B268" t="s">
        <v>397</v>
      </c>
      <c r="C268" t="s">
        <v>256</v>
      </c>
      <c r="D268">
        <v>15</v>
      </c>
      <c r="E268">
        <v>21</v>
      </c>
      <c r="F268">
        <f t="shared" si="4"/>
        <v>1.4</v>
      </c>
    </row>
    <row r="269" spans="1:6" ht="14.25">
      <c r="A269" t="s">
        <v>464</v>
      </c>
      <c r="B269" t="s">
        <v>465</v>
      </c>
      <c r="C269" t="s">
        <v>333</v>
      </c>
      <c r="D269">
        <v>5</v>
      </c>
      <c r="E269">
        <v>7</v>
      </c>
      <c r="F269">
        <f t="shared" si="4"/>
        <v>1.4</v>
      </c>
    </row>
    <row r="270" spans="1:6" ht="14.25">
      <c r="A270" t="s">
        <v>545</v>
      </c>
      <c r="B270" t="s">
        <v>546</v>
      </c>
      <c r="C270" t="s">
        <v>175</v>
      </c>
      <c r="D270">
        <v>5</v>
      </c>
      <c r="E270">
        <v>7</v>
      </c>
      <c r="F270">
        <f t="shared" si="4"/>
        <v>1.4</v>
      </c>
    </row>
    <row r="271" spans="1:6" ht="14.25">
      <c r="A271" t="s">
        <v>592</v>
      </c>
      <c r="B271" t="s">
        <v>593</v>
      </c>
      <c r="C271" t="s">
        <v>122</v>
      </c>
      <c r="D271">
        <v>5</v>
      </c>
      <c r="E271">
        <v>7</v>
      </c>
      <c r="F271">
        <f t="shared" si="4"/>
        <v>1.4</v>
      </c>
    </row>
    <row r="272" spans="1:6" ht="14.25">
      <c r="A272" t="s">
        <v>159</v>
      </c>
      <c r="B272" t="s">
        <v>160</v>
      </c>
      <c r="C272" t="s">
        <v>82</v>
      </c>
      <c r="D272">
        <v>43</v>
      </c>
      <c r="E272">
        <v>60</v>
      </c>
      <c r="F272">
        <f t="shared" si="4"/>
        <v>1.3953488372093024</v>
      </c>
    </row>
    <row r="273" spans="1:6" ht="14.25">
      <c r="A273" t="s">
        <v>89</v>
      </c>
      <c r="B273" t="s">
        <v>90</v>
      </c>
      <c r="C273" t="s">
        <v>91</v>
      </c>
      <c r="D273">
        <v>88</v>
      </c>
      <c r="E273">
        <v>120</v>
      </c>
      <c r="F273">
        <f t="shared" si="4"/>
        <v>1.3636363636363635</v>
      </c>
    </row>
    <row r="274" spans="1:6" ht="14.25">
      <c r="A274" t="s">
        <v>391</v>
      </c>
      <c r="B274" t="s">
        <v>392</v>
      </c>
      <c r="C274" t="s">
        <v>393</v>
      </c>
      <c r="D274">
        <v>11</v>
      </c>
      <c r="E274">
        <v>15</v>
      </c>
      <c r="F274">
        <f t="shared" si="4"/>
        <v>1.3636363636363635</v>
      </c>
    </row>
    <row r="275" spans="1:6" ht="14.25">
      <c r="A275" t="s">
        <v>136</v>
      </c>
      <c r="B275" t="s">
        <v>137</v>
      </c>
      <c r="C275" t="s">
        <v>138</v>
      </c>
      <c r="D275">
        <v>62</v>
      </c>
      <c r="E275">
        <v>84</v>
      </c>
      <c r="F275">
        <f t="shared" si="4"/>
        <v>1.3548387096774193</v>
      </c>
    </row>
    <row r="276" spans="1:6" ht="14.25">
      <c r="A276" t="s">
        <v>139</v>
      </c>
      <c r="B276" t="s">
        <v>140</v>
      </c>
      <c r="C276" t="s">
        <v>141</v>
      </c>
      <c r="D276">
        <v>63</v>
      </c>
      <c r="E276">
        <v>85</v>
      </c>
      <c r="F276">
        <f t="shared" si="4"/>
        <v>1.3492063492063493</v>
      </c>
    </row>
    <row r="277" spans="1:6" ht="14.25">
      <c r="A277" t="s">
        <v>282</v>
      </c>
      <c r="B277" t="s">
        <v>283</v>
      </c>
      <c r="C277" t="s">
        <v>144</v>
      </c>
      <c r="D277">
        <v>21</v>
      </c>
      <c r="E277">
        <v>28</v>
      </c>
      <c r="F277">
        <f t="shared" si="4"/>
        <v>1.3333333333333333</v>
      </c>
    </row>
    <row r="278" spans="1:6" ht="14.25">
      <c r="A278" t="s">
        <v>315</v>
      </c>
      <c r="B278" t="s">
        <v>316</v>
      </c>
      <c r="C278" t="s">
        <v>82</v>
      </c>
      <c r="D278">
        <v>18</v>
      </c>
      <c r="E278">
        <v>24</v>
      </c>
      <c r="F278">
        <f t="shared" si="4"/>
        <v>1.3333333333333333</v>
      </c>
    </row>
    <row r="279" spans="1:6" ht="14.25">
      <c r="A279" t="s">
        <v>234</v>
      </c>
      <c r="B279" t="s">
        <v>235</v>
      </c>
      <c r="C279" t="s">
        <v>229</v>
      </c>
      <c r="D279">
        <v>9</v>
      </c>
      <c r="E279">
        <v>12</v>
      </c>
      <c r="F279">
        <f t="shared" si="4"/>
        <v>1.3333333333333333</v>
      </c>
    </row>
    <row r="280" spans="1:6" ht="14.25">
      <c r="A280" t="s">
        <v>651</v>
      </c>
      <c r="B280" t="s">
        <v>652</v>
      </c>
      <c r="C280" t="s">
        <v>43</v>
      </c>
      <c r="D280">
        <v>6</v>
      </c>
      <c r="E280">
        <v>8</v>
      </c>
      <c r="F280">
        <f t="shared" si="4"/>
        <v>1.3333333333333333</v>
      </c>
    </row>
    <row r="281" spans="1:6" ht="14.25">
      <c r="A281" t="s">
        <v>721</v>
      </c>
      <c r="B281" t="s">
        <v>722</v>
      </c>
      <c r="C281" t="s">
        <v>299</v>
      </c>
      <c r="D281">
        <v>3</v>
      </c>
      <c r="E281">
        <v>4</v>
      </c>
      <c r="F281">
        <f t="shared" si="4"/>
        <v>1.3333333333333333</v>
      </c>
    </row>
    <row r="282" spans="1:6" ht="14.25">
      <c r="A282" t="s">
        <v>735</v>
      </c>
      <c r="B282" t="s">
        <v>736</v>
      </c>
      <c r="C282" t="s">
        <v>374</v>
      </c>
      <c r="D282">
        <v>3</v>
      </c>
      <c r="E282">
        <v>4</v>
      </c>
      <c r="F282">
        <f t="shared" si="4"/>
        <v>1.3333333333333333</v>
      </c>
    </row>
    <row r="283" spans="1:6" ht="14.25">
      <c r="A283" t="s">
        <v>687</v>
      </c>
      <c r="B283" t="s">
        <v>688</v>
      </c>
      <c r="C283" t="s">
        <v>94</v>
      </c>
      <c r="D283">
        <v>3</v>
      </c>
      <c r="E283">
        <v>4</v>
      </c>
      <c r="F283">
        <f t="shared" si="4"/>
        <v>1.3333333333333333</v>
      </c>
    </row>
    <row r="284" spans="1:6" ht="14.25">
      <c r="A284" t="s">
        <v>697</v>
      </c>
      <c r="B284" t="s">
        <v>698</v>
      </c>
      <c r="C284" t="s">
        <v>438</v>
      </c>
      <c r="D284">
        <v>3</v>
      </c>
      <c r="E284">
        <v>4</v>
      </c>
      <c r="F284">
        <f t="shared" si="4"/>
        <v>1.3333333333333333</v>
      </c>
    </row>
    <row r="285" spans="1:6" ht="14.25">
      <c r="A285" t="s">
        <v>619</v>
      </c>
      <c r="B285" t="s">
        <v>620</v>
      </c>
      <c r="C285" t="s">
        <v>256</v>
      </c>
      <c r="D285">
        <v>3</v>
      </c>
      <c r="E285">
        <v>4</v>
      </c>
      <c r="F285">
        <f t="shared" si="4"/>
        <v>1.3333333333333333</v>
      </c>
    </row>
    <row r="286" spans="1:6" ht="14.25">
      <c r="A286" t="s">
        <v>717</v>
      </c>
      <c r="B286" t="s">
        <v>718</v>
      </c>
      <c r="C286" t="s">
        <v>302</v>
      </c>
      <c r="D286">
        <v>3</v>
      </c>
      <c r="E286">
        <v>4</v>
      </c>
      <c r="F286">
        <f t="shared" si="4"/>
        <v>1.3333333333333333</v>
      </c>
    </row>
    <row r="287" spans="1:6" ht="14.25">
      <c r="A287" t="s">
        <v>398</v>
      </c>
      <c r="B287" t="s">
        <v>399</v>
      </c>
      <c r="C287" t="s">
        <v>400</v>
      </c>
      <c r="D287">
        <v>3</v>
      </c>
      <c r="E287">
        <v>4</v>
      </c>
      <c r="F287">
        <f t="shared" si="4"/>
        <v>1.3333333333333333</v>
      </c>
    </row>
    <row r="288" spans="1:6" ht="14.25">
      <c r="A288" t="s">
        <v>731</v>
      </c>
      <c r="B288" t="s">
        <v>732</v>
      </c>
      <c r="C288" t="s">
        <v>57</v>
      </c>
      <c r="D288">
        <v>3</v>
      </c>
      <c r="E288">
        <v>4</v>
      </c>
      <c r="F288">
        <f t="shared" si="4"/>
        <v>1.3333333333333333</v>
      </c>
    </row>
    <row r="289" spans="1:6" ht="14.25">
      <c r="A289" t="s">
        <v>681</v>
      </c>
      <c r="B289" t="s">
        <v>681</v>
      </c>
      <c r="C289" t="s">
        <v>330</v>
      </c>
      <c r="D289">
        <v>3</v>
      </c>
      <c r="E289">
        <v>4</v>
      </c>
      <c r="F289">
        <f t="shared" si="4"/>
        <v>1.3333333333333333</v>
      </c>
    </row>
    <row r="290" spans="1:6" ht="14.25">
      <c r="A290" t="s">
        <v>142</v>
      </c>
      <c r="B290" t="s">
        <v>143</v>
      </c>
      <c r="C290" t="s">
        <v>144</v>
      </c>
      <c r="D290">
        <v>58</v>
      </c>
      <c r="E290">
        <v>77</v>
      </c>
      <c r="F290">
        <f t="shared" si="4"/>
        <v>1.3275862068965518</v>
      </c>
    </row>
    <row r="291" spans="1:6" ht="14.25">
      <c r="A291" t="s">
        <v>324</v>
      </c>
      <c r="B291" t="s">
        <v>325</v>
      </c>
      <c r="C291" t="s">
        <v>326</v>
      </c>
      <c r="D291">
        <v>16</v>
      </c>
      <c r="E291">
        <v>21</v>
      </c>
      <c r="F291">
        <f t="shared" si="4"/>
        <v>1.3125</v>
      </c>
    </row>
    <row r="292" spans="1:6" ht="14.25">
      <c r="A292" t="s">
        <v>145</v>
      </c>
      <c r="B292" t="s">
        <v>143</v>
      </c>
      <c r="C292" t="s">
        <v>144</v>
      </c>
      <c r="D292">
        <v>58</v>
      </c>
      <c r="E292">
        <v>76</v>
      </c>
      <c r="F292">
        <f t="shared" si="4"/>
        <v>1.3103448275862069</v>
      </c>
    </row>
    <row r="293" spans="1:6" ht="14.25">
      <c r="A293" t="s">
        <v>76</v>
      </c>
      <c r="B293" t="s">
        <v>77</v>
      </c>
      <c r="C293" t="s">
        <v>66</v>
      </c>
      <c r="D293">
        <v>110</v>
      </c>
      <c r="E293">
        <v>143</v>
      </c>
      <c r="F293">
        <f t="shared" si="4"/>
        <v>1.3</v>
      </c>
    </row>
    <row r="294" spans="1:6" ht="14.25">
      <c r="A294" t="s">
        <v>259</v>
      </c>
      <c r="B294" t="s">
        <v>260</v>
      </c>
      <c r="C294" t="s">
        <v>261</v>
      </c>
      <c r="D294">
        <v>25</v>
      </c>
      <c r="E294">
        <v>32</v>
      </c>
      <c r="F294">
        <f t="shared" si="4"/>
        <v>1.28</v>
      </c>
    </row>
    <row r="295" spans="1:6" ht="14.25">
      <c r="A295" t="s">
        <v>290</v>
      </c>
      <c r="B295" t="s">
        <v>291</v>
      </c>
      <c r="C295" t="s">
        <v>292</v>
      </c>
      <c r="D295">
        <v>19</v>
      </c>
      <c r="E295">
        <v>24</v>
      </c>
      <c r="F295">
        <f t="shared" si="4"/>
        <v>1.263157894736842</v>
      </c>
    </row>
    <row r="296" spans="1:7" ht="14.25">
      <c r="A296" t="s">
        <v>6</v>
      </c>
      <c r="B296" t="s">
        <v>7</v>
      </c>
      <c r="C296" t="s">
        <v>5</v>
      </c>
      <c r="D296">
        <v>1750</v>
      </c>
      <c r="E296">
        <v>2197</v>
      </c>
      <c r="F296">
        <f t="shared" si="4"/>
        <v>1.2554285714285713</v>
      </c>
      <c r="G296" s="3" t="s">
        <v>1152</v>
      </c>
    </row>
    <row r="297" spans="1:6" ht="14.25">
      <c r="A297" t="s">
        <v>193</v>
      </c>
      <c r="B297" t="s">
        <v>194</v>
      </c>
      <c r="C297" t="s">
        <v>195</v>
      </c>
      <c r="D297">
        <v>36</v>
      </c>
      <c r="E297">
        <v>45</v>
      </c>
      <c r="F297">
        <f t="shared" si="4"/>
        <v>1.25</v>
      </c>
    </row>
    <row r="298" spans="1:6" ht="14.25">
      <c r="A298" t="s">
        <v>202</v>
      </c>
      <c r="B298" t="s">
        <v>203</v>
      </c>
      <c r="C298" t="s">
        <v>204</v>
      </c>
      <c r="D298">
        <v>32</v>
      </c>
      <c r="E298">
        <v>40</v>
      </c>
      <c r="F298">
        <f t="shared" si="4"/>
        <v>1.25</v>
      </c>
    </row>
    <row r="299" spans="1:6" ht="14.25">
      <c r="A299" t="s">
        <v>607</v>
      </c>
      <c r="B299" t="s">
        <v>608</v>
      </c>
      <c r="C299" t="s">
        <v>66</v>
      </c>
      <c r="D299">
        <v>4</v>
      </c>
      <c r="E299">
        <v>5</v>
      </c>
      <c r="F299">
        <f t="shared" si="4"/>
        <v>1.25</v>
      </c>
    </row>
    <row r="300" spans="1:6" ht="14.25">
      <c r="A300" t="s">
        <v>617</v>
      </c>
      <c r="B300" t="s">
        <v>618</v>
      </c>
      <c r="C300" t="s">
        <v>299</v>
      </c>
      <c r="D300">
        <v>4</v>
      </c>
      <c r="E300">
        <v>5</v>
      </c>
      <c r="F300">
        <f t="shared" si="4"/>
        <v>1.25</v>
      </c>
    </row>
    <row r="301" spans="1:6" ht="14.25">
      <c r="A301" t="s">
        <v>605</v>
      </c>
      <c r="B301" t="s">
        <v>606</v>
      </c>
      <c r="C301" t="s">
        <v>43</v>
      </c>
      <c r="D301">
        <v>4</v>
      </c>
      <c r="E301">
        <v>5</v>
      </c>
      <c r="F301">
        <f t="shared" si="4"/>
        <v>1.25</v>
      </c>
    </row>
    <row r="302" spans="1:6" ht="14.25">
      <c r="A302" t="s">
        <v>647</v>
      </c>
      <c r="B302" t="s">
        <v>648</v>
      </c>
      <c r="C302" t="s">
        <v>122</v>
      </c>
      <c r="D302">
        <v>4</v>
      </c>
      <c r="E302">
        <v>5</v>
      </c>
      <c r="F302">
        <f t="shared" si="4"/>
        <v>1.25</v>
      </c>
    </row>
    <row r="303" spans="1:6" ht="14.25">
      <c r="A303" t="s">
        <v>359</v>
      </c>
      <c r="B303" t="s">
        <v>360</v>
      </c>
      <c r="C303" t="s">
        <v>109</v>
      </c>
      <c r="D303">
        <v>31</v>
      </c>
      <c r="E303">
        <v>38</v>
      </c>
      <c r="F303">
        <f t="shared" si="4"/>
        <v>1.2258064516129032</v>
      </c>
    </row>
    <row r="304" spans="1:6" ht="14.25">
      <c r="A304" t="s">
        <v>186</v>
      </c>
      <c r="B304" t="s">
        <v>187</v>
      </c>
      <c r="C304" t="s">
        <v>188</v>
      </c>
      <c r="D304">
        <v>36</v>
      </c>
      <c r="E304">
        <v>44</v>
      </c>
      <c r="F304">
        <f t="shared" si="4"/>
        <v>1.2222222222222223</v>
      </c>
    </row>
    <row r="305" spans="1:6" ht="14.25">
      <c r="A305" t="s">
        <v>305</v>
      </c>
      <c r="B305" t="s">
        <v>306</v>
      </c>
      <c r="C305" t="s">
        <v>67</v>
      </c>
      <c r="D305">
        <v>18</v>
      </c>
      <c r="E305">
        <v>22</v>
      </c>
      <c r="F305">
        <f t="shared" si="4"/>
        <v>1.2222222222222223</v>
      </c>
    </row>
    <row r="306" spans="1:6" ht="14.25">
      <c r="A306" t="s">
        <v>151</v>
      </c>
      <c r="B306" t="s">
        <v>152</v>
      </c>
      <c r="C306" t="s">
        <v>114</v>
      </c>
      <c r="D306">
        <v>55</v>
      </c>
      <c r="E306">
        <v>67</v>
      </c>
      <c r="F306">
        <f t="shared" si="4"/>
        <v>1.2181818181818183</v>
      </c>
    </row>
    <row r="307" spans="1:6" ht="14.25">
      <c r="A307" t="s">
        <v>115</v>
      </c>
      <c r="B307" t="s">
        <v>116</v>
      </c>
      <c r="C307" t="s">
        <v>117</v>
      </c>
      <c r="D307">
        <v>79</v>
      </c>
      <c r="E307">
        <v>96</v>
      </c>
      <c r="F307">
        <f t="shared" si="4"/>
        <v>1.2151898734177216</v>
      </c>
    </row>
    <row r="308" spans="1:7" ht="14.25">
      <c r="A308" t="s">
        <v>12</v>
      </c>
      <c r="B308" t="s">
        <v>13</v>
      </c>
      <c r="C308" t="s">
        <v>14</v>
      </c>
      <c r="D308">
        <v>1101</v>
      </c>
      <c r="E308">
        <v>1332</v>
      </c>
      <c r="F308">
        <f t="shared" si="4"/>
        <v>1.2098092643051772</v>
      </c>
      <c r="G308">
        <v>0.0001</v>
      </c>
    </row>
    <row r="309" spans="1:6" ht="14.25">
      <c r="A309" t="s">
        <v>92</v>
      </c>
      <c r="B309" t="s">
        <v>93</v>
      </c>
      <c r="C309" t="s">
        <v>94</v>
      </c>
      <c r="D309">
        <v>92</v>
      </c>
      <c r="E309">
        <v>111</v>
      </c>
      <c r="F309">
        <f t="shared" si="4"/>
        <v>1.2065217391304348</v>
      </c>
    </row>
    <row r="310" spans="1:6" ht="14.25">
      <c r="A310" t="s">
        <v>574</v>
      </c>
      <c r="B310" t="s">
        <v>575</v>
      </c>
      <c r="C310" t="s">
        <v>576</v>
      </c>
      <c r="D310">
        <v>5</v>
      </c>
      <c r="E310">
        <v>6</v>
      </c>
      <c r="F310">
        <f t="shared" si="4"/>
        <v>1.2</v>
      </c>
    </row>
    <row r="311" spans="1:6" ht="14.25">
      <c r="A311" t="s">
        <v>598</v>
      </c>
      <c r="B311" t="s">
        <v>599</v>
      </c>
      <c r="C311" t="s">
        <v>600</v>
      </c>
      <c r="D311">
        <v>5</v>
      </c>
      <c r="E311">
        <v>6</v>
      </c>
      <c r="F311">
        <f t="shared" si="4"/>
        <v>1.2</v>
      </c>
    </row>
    <row r="312" spans="1:6" ht="14.25">
      <c r="A312" t="s">
        <v>52</v>
      </c>
      <c r="B312" t="s">
        <v>53</v>
      </c>
      <c r="C312" t="s">
        <v>51</v>
      </c>
      <c r="D312">
        <v>41</v>
      </c>
      <c r="E312">
        <v>49</v>
      </c>
      <c r="F312">
        <f t="shared" si="4"/>
        <v>1.1951219512195121</v>
      </c>
    </row>
    <row r="313" spans="1:6" ht="14.25">
      <c r="A313" t="s">
        <v>189</v>
      </c>
      <c r="B313" t="s">
        <v>187</v>
      </c>
      <c r="C313" t="s">
        <v>188</v>
      </c>
      <c r="D313">
        <v>36</v>
      </c>
      <c r="E313">
        <v>43</v>
      </c>
      <c r="F313">
        <f t="shared" si="4"/>
        <v>1.1944444444444444</v>
      </c>
    </row>
    <row r="314" spans="1:6" ht="14.25">
      <c r="A314" t="s">
        <v>196</v>
      </c>
      <c r="B314" t="s">
        <v>197</v>
      </c>
      <c r="C314" t="s">
        <v>195</v>
      </c>
      <c r="D314">
        <v>33</v>
      </c>
      <c r="E314">
        <v>39</v>
      </c>
      <c r="F314">
        <f t="shared" si="4"/>
        <v>1.1818181818181819</v>
      </c>
    </row>
    <row r="315" spans="1:6" ht="14.25">
      <c r="A315" t="s">
        <v>210</v>
      </c>
      <c r="B315" t="s">
        <v>211</v>
      </c>
      <c r="C315" t="s">
        <v>212</v>
      </c>
      <c r="D315">
        <v>34</v>
      </c>
      <c r="E315">
        <v>40</v>
      </c>
      <c r="F315">
        <f t="shared" si="4"/>
        <v>1.1764705882352942</v>
      </c>
    </row>
    <row r="316" spans="1:7" ht="14.25">
      <c r="A316" t="s">
        <v>54</v>
      </c>
      <c r="B316" t="s">
        <v>55</v>
      </c>
      <c r="C316" t="s">
        <v>56</v>
      </c>
      <c r="D316">
        <v>328</v>
      </c>
      <c r="E316">
        <v>385</v>
      </c>
      <c r="F316">
        <f t="shared" si="4"/>
        <v>1.173780487804878</v>
      </c>
      <c r="G316">
        <v>0.04</v>
      </c>
    </row>
    <row r="317" spans="1:7" ht="14.25">
      <c r="A317" t="s">
        <v>26</v>
      </c>
      <c r="B317" t="s">
        <v>27</v>
      </c>
      <c r="C317" t="s">
        <v>28</v>
      </c>
      <c r="D317">
        <v>764</v>
      </c>
      <c r="E317">
        <v>892</v>
      </c>
      <c r="F317">
        <f t="shared" si="4"/>
        <v>1.1675392670157068</v>
      </c>
      <c r="G317">
        <v>0.02</v>
      </c>
    </row>
    <row r="318" spans="1:6" ht="14.25">
      <c r="A318" t="s">
        <v>508</v>
      </c>
      <c r="B318" t="s">
        <v>509</v>
      </c>
      <c r="C318" t="s">
        <v>438</v>
      </c>
      <c r="D318">
        <v>6</v>
      </c>
      <c r="E318">
        <v>7</v>
      </c>
      <c r="F318">
        <f t="shared" si="4"/>
        <v>1.1666666666666667</v>
      </c>
    </row>
    <row r="319" spans="1:6" ht="14.25">
      <c r="A319" t="s">
        <v>552</v>
      </c>
      <c r="B319" t="s">
        <v>553</v>
      </c>
      <c r="C319" t="s">
        <v>215</v>
      </c>
      <c r="D319">
        <v>6</v>
      </c>
      <c r="E319">
        <v>7</v>
      </c>
      <c r="F319">
        <f t="shared" si="4"/>
        <v>1.1666666666666667</v>
      </c>
    </row>
    <row r="320" spans="1:6" ht="14.25">
      <c r="A320" t="s">
        <v>519</v>
      </c>
      <c r="B320" t="s">
        <v>520</v>
      </c>
      <c r="C320" t="s">
        <v>521</v>
      </c>
      <c r="D320">
        <v>6</v>
      </c>
      <c r="E320">
        <v>7</v>
      </c>
      <c r="F320">
        <f t="shared" si="4"/>
        <v>1.1666666666666667</v>
      </c>
    </row>
    <row r="321" spans="1:6" ht="14.25">
      <c r="A321" t="s">
        <v>97</v>
      </c>
      <c r="B321" t="s">
        <v>98</v>
      </c>
      <c r="C321" t="s">
        <v>99</v>
      </c>
      <c r="D321">
        <v>95</v>
      </c>
      <c r="E321">
        <v>110</v>
      </c>
      <c r="F321">
        <f t="shared" si="4"/>
        <v>1.1578947368421053</v>
      </c>
    </row>
    <row r="322" spans="1:7" ht="14.25">
      <c r="A322" t="s">
        <v>29</v>
      </c>
      <c r="B322" t="s">
        <v>30</v>
      </c>
      <c r="C322" t="s">
        <v>28</v>
      </c>
      <c r="D322">
        <v>758</v>
      </c>
      <c r="E322">
        <v>875</v>
      </c>
      <c r="F322">
        <f aca="true" t="shared" si="5" ref="F322:F385">E322/D322</f>
        <v>1.154353562005277</v>
      </c>
      <c r="G322">
        <v>0.02</v>
      </c>
    </row>
    <row r="323" spans="1:6" ht="14.25">
      <c r="A323" t="s">
        <v>207</v>
      </c>
      <c r="B323" t="s">
        <v>208</v>
      </c>
      <c r="C323" t="s">
        <v>209</v>
      </c>
      <c r="D323">
        <v>33</v>
      </c>
      <c r="E323">
        <v>38</v>
      </c>
      <c r="F323">
        <f t="shared" si="5"/>
        <v>1.1515151515151516</v>
      </c>
    </row>
    <row r="324" spans="1:6" ht="14.25">
      <c r="A324" t="s">
        <v>146</v>
      </c>
      <c r="B324" t="s">
        <v>147</v>
      </c>
      <c r="C324" t="s">
        <v>148</v>
      </c>
      <c r="D324">
        <v>130</v>
      </c>
      <c r="E324">
        <v>148</v>
      </c>
      <c r="F324">
        <f t="shared" si="5"/>
        <v>1.1384615384615384</v>
      </c>
    </row>
    <row r="325" spans="1:6" ht="14.25">
      <c r="A325" t="s">
        <v>251</v>
      </c>
      <c r="B325" t="s">
        <v>252</v>
      </c>
      <c r="C325" t="s">
        <v>253</v>
      </c>
      <c r="D325">
        <v>65</v>
      </c>
      <c r="E325">
        <v>74</v>
      </c>
      <c r="F325">
        <f t="shared" si="5"/>
        <v>1.1384615384615384</v>
      </c>
    </row>
    <row r="326" spans="1:6" ht="14.25">
      <c r="A326" t="s">
        <v>280</v>
      </c>
      <c r="B326" t="s">
        <v>281</v>
      </c>
      <c r="C326" t="s">
        <v>114</v>
      </c>
      <c r="D326">
        <v>23</v>
      </c>
      <c r="E326">
        <v>26</v>
      </c>
      <c r="F326">
        <f t="shared" si="5"/>
        <v>1.1304347826086956</v>
      </c>
    </row>
    <row r="327" spans="1:6" ht="14.25">
      <c r="A327" t="s">
        <v>346</v>
      </c>
      <c r="B327" t="s">
        <v>347</v>
      </c>
      <c r="C327" t="s">
        <v>204</v>
      </c>
      <c r="D327">
        <v>16</v>
      </c>
      <c r="E327">
        <v>18</v>
      </c>
      <c r="F327">
        <f t="shared" si="5"/>
        <v>1.125</v>
      </c>
    </row>
    <row r="328" spans="1:6" ht="14.25">
      <c r="A328" t="s">
        <v>460</v>
      </c>
      <c r="B328" t="s">
        <v>461</v>
      </c>
      <c r="C328" t="s">
        <v>66</v>
      </c>
      <c r="D328">
        <v>8</v>
      </c>
      <c r="E328">
        <v>9</v>
      </c>
      <c r="F328">
        <f t="shared" si="5"/>
        <v>1.125</v>
      </c>
    </row>
    <row r="329" spans="1:6" ht="14.25">
      <c r="A329" t="s">
        <v>262</v>
      </c>
      <c r="B329" t="s">
        <v>263</v>
      </c>
      <c r="C329" t="s">
        <v>264</v>
      </c>
      <c r="D329">
        <v>25</v>
      </c>
      <c r="E329">
        <v>28</v>
      </c>
      <c r="F329">
        <f t="shared" si="5"/>
        <v>1.12</v>
      </c>
    </row>
    <row r="330" spans="1:6" ht="14.25">
      <c r="A330" t="s">
        <v>425</v>
      </c>
      <c r="B330" t="s">
        <v>426</v>
      </c>
      <c r="C330" t="s">
        <v>427</v>
      </c>
      <c r="D330">
        <v>9</v>
      </c>
      <c r="E330">
        <v>10</v>
      </c>
      <c r="F330">
        <f t="shared" si="5"/>
        <v>1.1111111111111112</v>
      </c>
    </row>
    <row r="331" spans="1:6" ht="14.25">
      <c r="A331" t="s">
        <v>492</v>
      </c>
      <c r="B331" t="s">
        <v>493</v>
      </c>
      <c r="C331" t="s">
        <v>494</v>
      </c>
      <c r="D331">
        <v>9</v>
      </c>
      <c r="E331">
        <v>10</v>
      </c>
      <c r="F331">
        <f t="shared" si="5"/>
        <v>1.1111111111111112</v>
      </c>
    </row>
    <row r="332" spans="1:6" ht="14.25">
      <c r="A332" t="s">
        <v>439</v>
      </c>
      <c r="B332" t="s">
        <v>440</v>
      </c>
      <c r="C332" t="s">
        <v>99</v>
      </c>
      <c r="D332">
        <v>10</v>
      </c>
      <c r="E332">
        <v>11</v>
      </c>
      <c r="F332">
        <f t="shared" si="5"/>
        <v>1.1</v>
      </c>
    </row>
    <row r="333" spans="1:6" ht="14.25">
      <c r="A333" t="s">
        <v>430</v>
      </c>
      <c r="B333" t="s">
        <v>431</v>
      </c>
      <c r="C333" t="s">
        <v>374</v>
      </c>
      <c r="D333">
        <v>10</v>
      </c>
      <c r="E333">
        <v>11</v>
      </c>
      <c r="F333">
        <f t="shared" si="5"/>
        <v>1.1</v>
      </c>
    </row>
    <row r="334" spans="1:6" ht="14.25">
      <c r="A334" t="s">
        <v>276</v>
      </c>
      <c r="B334" t="s">
        <v>277</v>
      </c>
      <c r="C334" t="s">
        <v>171</v>
      </c>
      <c r="D334">
        <v>22</v>
      </c>
      <c r="E334">
        <v>24</v>
      </c>
      <c r="F334">
        <f t="shared" si="5"/>
        <v>1.0909090909090908</v>
      </c>
    </row>
    <row r="335" spans="1:6" ht="14.25">
      <c r="A335" t="s">
        <v>1103</v>
      </c>
      <c r="B335" t="s">
        <v>1104</v>
      </c>
      <c r="C335" t="s">
        <v>82</v>
      </c>
      <c r="D335">
        <v>12</v>
      </c>
      <c r="E335">
        <v>13</v>
      </c>
      <c r="F335">
        <f t="shared" si="5"/>
        <v>1.0833333333333333</v>
      </c>
    </row>
    <row r="336" spans="1:6" ht="14.25">
      <c r="A336" t="s">
        <v>39</v>
      </c>
      <c r="B336" t="s">
        <v>40</v>
      </c>
      <c r="C336" t="s">
        <v>38</v>
      </c>
      <c r="D336">
        <v>141</v>
      </c>
      <c r="E336">
        <v>152</v>
      </c>
      <c r="F336">
        <f t="shared" si="5"/>
        <v>1.0780141843971631</v>
      </c>
    </row>
    <row r="337" spans="1:6" ht="14.25">
      <c r="A337" t="s">
        <v>83</v>
      </c>
      <c r="B337" t="s">
        <v>84</v>
      </c>
      <c r="C337" t="s">
        <v>85</v>
      </c>
      <c r="D337">
        <v>103</v>
      </c>
      <c r="E337">
        <v>111</v>
      </c>
      <c r="F337">
        <f t="shared" si="5"/>
        <v>1.0776699029126213</v>
      </c>
    </row>
    <row r="338" spans="1:6" ht="14.25">
      <c r="A338" t="s">
        <v>248</v>
      </c>
      <c r="B338" t="s">
        <v>249</v>
      </c>
      <c r="C338" t="s">
        <v>250</v>
      </c>
      <c r="D338">
        <v>26</v>
      </c>
      <c r="E338">
        <v>28</v>
      </c>
      <c r="F338">
        <f t="shared" si="5"/>
        <v>1.0769230769230769</v>
      </c>
    </row>
    <row r="339" spans="1:6" ht="14.25">
      <c r="A339" t="s">
        <v>183</v>
      </c>
      <c r="B339" t="s">
        <v>184</v>
      </c>
      <c r="C339" t="s">
        <v>185</v>
      </c>
      <c r="D339">
        <v>40</v>
      </c>
      <c r="E339">
        <v>43</v>
      </c>
      <c r="F339">
        <f t="shared" si="5"/>
        <v>1.075</v>
      </c>
    </row>
    <row r="340" spans="1:6" ht="14.25">
      <c r="A340" t="s">
        <v>216</v>
      </c>
      <c r="B340" t="s">
        <v>217</v>
      </c>
      <c r="C340" t="s">
        <v>215</v>
      </c>
      <c r="D340">
        <v>32</v>
      </c>
      <c r="E340">
        <v>34</v>
      </c>
      <c r="F340">
        <f t="shared" si="5"/>
        <v>1.0625</v>
      </c>
    </row>
    <row r="341" spans="1:6" ht="14.25">
      <c r="A341" t="s">
        <v>352</v>
      </c>
      <c r="B341" t="s">
        <v>353</v>
      </c>
      <c r="C341" t="s">
        <v>292</v>
      </c>
      <c r="D341">
        <v>17</v>
      </c>
      <c r="E341">
        <v>18</v>
      </c>
      <c r="F341">
        <f t="shared" si="5"/>
        <v>1.0588235294117647</v>
      </c>
    </row>
    <row r="342" spans="1:6" ht="14.25">
      <c r="A342" t="s">
        <v>254</v>
      </c>
      <c r="B342" t="s">
        <v>255</v>
      </c>
      <c r="C342" t="s">
        <v>256</v>
      </c>
      <c r="D342">
        <v>35</v>
      </c>
      <c r="E342">
        <v>37</v>
      </c>
      <c r="F342">
        <f t="shared" si="5"/>
        <v>1.0571428571428572</v>
      </c>
    </row>
    <row r="343" spans="1:6" ht="14.25">
      <c r="A343" t="s">
        <v>172</v>
      </c>
      <c r="B343" t="s">
        <v>170</v>
      </c>
      <c r="C343" t="s">
        <v>171</v>
      </c>
      <c r="D343">
        <v>54</v>
      </c>
      <c r="E343">
        <v>57</v>
      </c>
      <c r="F343">
        <f t="shared" si="5"/>
        <v>1.0555555555555556</v>
      </c>
    </row>
    <row r="344" spans="1:6" ht="14.25">
      <c r="A344" t="s">
        <v>169</v>
      </c>
      <c r="B344" t="s">
        <v>170</v>
      </c>
      <c r="C344" t="s">
        <v>171</v>
      </c>
      <c r="D344">
        <v>57</v>
      </c>
      <c r="E344">
        <v>60</v>
      </c>
      <c r="F344">
        <f t="shared" si="5"/>
        <v>1.0526315789473684</v>
      </c>
    </row>
    <row r="345" spans="1:6" ht="14.25">
      <c r="A345" t="s">
        <v>31</v>
      </c>
      <c r="B345" t="s">
        <v>32</v>
      </c>
      <c r="C345" t="s">
        <v>28</v>
      </c>
      <c r="D345">
        <v>384</v>
      </c>
      <c r="E345">
        <v>403</v>
      </c>
      <c r="F345">
        <f t="shared" si="5"/>
        <v>1.0494791666666667</v>
      </c>
    </row>
    <row r="346" spans="1:6" ht="14.25">
      <c r="A346" t="s">
        <v>153</v>
      </c>
      <c r="B346" t="s">
        <v>154</v>
      </c>
      <c r="C346" t="s">
        <v>155</v>
      </c>
      <c r="D346">
        <v>53</v>
      </c>
      <c r="E346">
        <v>55</v>
      </c>
      <c r="F346">
        <f t="shared" si="5"/>
        <v>1.0377358490566038</v>
      </c>
    </row>
    <row r="347" spans="1:6" ht="14.25">
      <c r="A347" t="s">
        <v>295</v>
      </c>
      <c r="B347" t="s">
        <v>296</v>
      </c>
      <c r="C347" t="s">
        <v>171</v>
      </c>
      <c r="D347">
        <v>59</v>
      </c>
      <c r="E347">
        <v>61</v>
      </c>
      <c r="F347">
        <f t="shared" si="5"/>
        <v>1.0338983050847457</v>
      </c>
    </row>
    <row r="348" spans="1:6" ht="14.25">
      <c r="A348" t="s">
        <v>34</v>
      </c>
      <c r="B348" t="s">
        <v>35</v>
      </c>
      <c r="C348" t="s">
        <v>33</v>
      </c>
      <c r="D348">
        <v>430</v>
      </c>
      <c r="E348">
        <v>444</v>
      </c>
      <c r="F348">
        <f t="shared" si="5"/>
        <v>1.0325581395348837</v>
      </c>
    </row>
    <row r="349" spans="1:6" ht="14.25">
      <c r="A349" t="s">
        <v>218</v>
      </c>
      <c r="B349" t="s">
        <v>219</v>
      </c>
      <c r="C349" t="s">
        <v>215</v>
      </c>
      <c r="D349">
        <v>32</v>
      </c>
      <c r="E349">
        <v>33</v>
      </c>
      <c r="F349">
        <f t="shared" si="5"/>
        <v>1.03125</v>
      </c>
    </row>
    <row r="350" spans="1:6" ht="14.25">
      <c r="A350" t="s">
        <v>238</v>
      </c>
      <c r="B350" t="s">
        <v>239</v>
      </c>
      <c r="C350" t="s">
        <v>73</v>
      </c>
      <c r="D350">
        <v>33</v>
      </c>
      <c r="E350">
        <v>34</v>
      </c>
      <c r="F350">
        <f t="shared" si="5"/>
        <v>1.0303030303030303</v>
      </c>
    </row>
    <row r="351" spans="1:6" ht="14.25">
      <c r="A351" t="s">
        <v>213</v>
      </c>
      <c r="B351" t="s">
        <v>214</v>
      </c>
      <c r="C351" t="s">
        <v>215</v>
      </c>
      <c r="D351">
        <v>38</v>
      </c>
      <c r="E351">
        <v>39</v>
      </c>
      <c r="F351">
        <f t="shared" si="5"/>
        <v>1.0263157894736843</v>
      </c>
    </row>
    <row r="352" spans="1:6" ht="14.25">
      <c r="A352" t="s">
        <v>71</v>
      </c>
      <c r="B352" t="s">
        <v>72</v>
      </c>
      <c r="C352" t="s">
        <v>73</v>
      </c>
      <c r="D352">
        <v>154</v>
      </c>
      <c r="E352">
        <v>156</v>
      </c>
      <c r="F352">
        <f t="shared" si="5"/>
        <v>1.0129870129870129</v>
      </c>
    </row>
    <row r="353" spans="1:6" ht="14.25">
      <c r="A353" t="s">
        <v>19</v>
      </c>
      <c r="B353" t="s">
        <v>20</v>
      </c>
      <c r="C353" t="s">
        <v>21</v>
      </c>
      <c r="D353">
        <v>164</v>
      </c>
      <c r="E353">
        <v>165</v>
      </c>
      <c r="F353">
        <f t="shared" si="5"/>
        <v>1.0060975609756098</v>
      </c>
    </row>
    <row r="354" spans="1:6" ht="14.25">
      <c r="A354" t="s">
        <v>60</v>
      </c>
      <c r="B354" t="s">
        <v>61</v>
      </c>
      <c r="C354" t="s">
        <v>62</v>
      </c>
      <c r="D354">
        <v>206</v>
      </c>
      <c r="E354">
        <v>207</v>
      </c>
      <c r="F354">
        <f t="shared" si="5"/>
        <v>1.0048543689320388</v>
      </c>
    </row>
    <row r="355" spans="1:6" ht="14.25">
      <c r="A355" t="s">
        <v>78</v>
      </c>
      <c r="B355" t="s">
        <v>79</v>
      </c>
      <c r="C355" t="s">
        <v>51</v>
      </c>
      <c r="D355">
        <v>113</v>
      </c>
      <c r="E355">
        <v>113</v>
      </c>
      <c r="F355">
        <f t="shared" si="5"/>
        <v>1</v>
      </c>
    </row>
    <row r="356" spans="1:6" ht="14.25">
      <c r="A356" t="s">
        <v>286</v>
      </c>
      <c r="B356" t="s">
        <v>287</v>
      </c>
      <c r="C356" t="s">
        <v>131</v>
      </c>
      <c r="D356">
        <v>23</v>
      </c>
      <c r="E356">
        <v>23</v>
      </c>
      <c r="F356">
        <f t="shared" si="5"/>
        <v>1</v>
      </c>
    </row>
    <row r="357" spans="1:6" ht="14.25">
      <c r="A357" t="s">
        <v>319</v>
      </c>
      <c r="B357" t="s">
        <v>320</v>
      </c>
      <c r="C357" t="s">
        <v>261</v>
      </c>
      <c r="D357">
        <v>21</v>
      </c>
      <c r="E357">
        <v>21</v>
      </c>
      <c r="F357">
        <f t="shared" si="5"/>
        <v>1</v>
      </c>
    </row>
    <row r="358" spans="1:6" ht="14.25">
      <c r="A358" t="s">
        <v>198</v>
      </c>
      <c r="B358" t="s">
        <v>199</v>
      </c>
      <c r="C358" t="s">
        <v>131</v>
      </c>
      <c r="D358">
        <v>16</v>
      </c>
      <c r="E358">
        <v>16</v>
      </c>
      <c r="F358">
        <f t="shared" si="5"/>
        <v>1</v>
      </c>
    </row>
    <row r="359" spans="1:6" ht="14.25">
      <c r="A359" t="s">
        <v>274</v>
      </c>
      <c r="B359" t="s">
        <v>275</v>
      </c>
      <c r="C359" t="s">
        <v>215</v>
      </c>
      <c r="D359">
        <v>16</v>
      </c>
      <c r="E359">
        <v>16</v>
      </c>
      <c r="F359">
        <f t="shared" si="5"/>
        <v>1</v>
      </c>
    </row>
    <row r="360" spans="1:6" ht="14.25">
      <c r="A360" t="s">
        <v>443</v>
      </c>
      <c r="B360" t="s">
        <v>444</v>
      </c>
      <c r="C360" t="s">
        <v>56</v>
      </c>
      <c r="D360">
        <v>10</v>
      </c>
      <c r="E360">
        <v>10</v>
      </c>
      <c r="F360">
        <f t="shared" si="5"/>
        <v>1</v>
      </c>
    </row>
    <row r="361" spans="1:6" ht="14.25">
      <c r="A361" t="s">
        <v>476</v>
      </c>
      <c r="B361" t="s">
        <v>477</v>
      </c>
      <c r="C361" t="s">
        <v>299</v>
      </c>
      <c r="D361">
        <v>9</v>
      </c>
      <c r="E361">
        <v>9</v>
      </c>
      <c r="F361">
        <f t="shared" si="5"/>
        <v>1</v>
      </c>
    </row>
    <row r="362" spans="1:6" ht="14.25">
      <c r="A362" t="s">
        <v>458</v>
      </c>
      <c r="B362" t="s">
        <v>459</v>
      </c>
      <c r="C362" t="s">
        <v>66</v>
      </c>
      <c r="D362">
        <v>9</v>
      </c>
      <c r="E362">
        <v>9</v>
      </c>
      <c r="F362">
        <f t="shared" si="5"/>
        <v>1</v>
      </c>
    </row>
    <row r="363" spans="1:6" ht="14.25">
      <c r="A363" t="s">
        <v>495</v>
      </c>
      <c r="B363" t="s">
        <v>496</v>
      </c>
      <c r="C363" t="s">
        <v>56</v>
      </c>
      <c r="D363">
        <v>9</v>
      </c>
      <c r="E363">
        <v>9</v>
      </c>
      <c r="F363">
        <f t="shared" si="5"/>
        <v>1</v>
      </c>
    </row>
    <row r="364" spans="1:6" ht="14.25">
      <c r="A364" t="s">
        <v>466</v>
      </c>
      <c r="B364" t="s">
        <v>467</v>
      </c>
      <c r="C364" t="s">
        <v>468</v>
      </c>
      <c r="D364">
        <v>9</v>
      </c>
      <c r="E364">
        <v>9</v>
      </c>
      <c r="F364">
        <f t="shared" si="5"/>
        <v>1</v>
      </c>
    </row>
    <row r="365" spans="1:6" ht="14.25">
      <c r="A365" t="s">
        <v>485</v>
      </c>
      <c r="B365" t="s">
        <v>486</v>
      </c>
      <c r="C365" t="s">
        <v>131</v>
      </c>
      <c r="D365">
        <v>9</v>
      </c>
      <c r="E365">
        <v>9</v>
      </c>
      <c r="F365">
        <f t="shared" si="5"/>
        <v>1</v>
      </c>
    </row>
    <row r="366" spans="1:6" ht="14.25">
      <c r="A366" t="s">
        <v>514</v>
      </c>
      <c r="B366" t="s">
        <v>515</v>
      </c>
      <c r="C366" t="s">
        <v>180</v>
      </c>
      <c r="D366">
        <v>8</v>
      </c>
      <c r="E366">
        <v>8</v>
      </c>
      <c r="F366">
        <f t="shared" si="5"/>
        <v>1</v>
      </c>
    </row>
    <row r="367" spans="1:6" ht="14.25">
      <c r="A367" t="s">
        <v>354</v>
      </c>
      <c r="B367" t="s">
        <v>355</v>
      </c>
      <c r="C367" t="s">
        <v>356</v>
      </c>
      <c r="D367">
        <v>20</v>
      </c>
      <c r="E367">
        <v>16</v>
      </c>
      <c r="F367">
        <f t="shared" si="5"/>
        <v>0.8</v>
      </c>
    </row>
    <row r="368" spans="1:6" ht="14.25">
      <c r="A368" t="s">
        <v>377</v>
      </c>
      <c r="B368" t="s">
        <v>378</v>
      </c>
      <c r="C368" t="s">
        <v>379</v>
      </c>
      <c r="D368">
        <v>15</v>
      </c>
      <c r="E368">
        <v>12</v>
      </c>
      <c r="F368">
        <f t="shared" si="5"/>
        <v>0.8</v>
      </c>
    </row>
    <row r="369" spans="1:6" ht="14.25">
      <c r="A369" t="s">
        <v>471</v>
      </c>
      <c r="B369" t="s">
        <v>472</v>
      </c>
      <c r="C369" t="s">
        <v>473</v>
      </c>
      <c r="D369">
        <v>10</v>
      </c>
      <c r="E369">
        <v>8</v>
      </c>
      <c r="F369">
        <f t="shared" si="5"/>
        <v>0.8</v>
      </c>
    </row>
    <row r="370" spans="1:6" ht="14.25">
      <c r="A370" t="s">
        <v>623</v>
      </c>
      <c r="B370" t="s">
        <v>624</v>
      </c>
      <c r="C370" t="s">
        <v>625</v>
      </c>
      <c r="D370">
        <v>5</v>
      </c>
      <c r="E370">
        <v>4</v>
      </c>
      <c r="F370">
        <f t="shared" si="5"/>
        <v>0.8</v>
      </c>
    </row>
    <row r="371" spans="1:6" ht="14.25">
      <c r="A371" t="s">
        <v>641</v>
      </c>
      <c r="B371" t="s">
        <v>642</v>
      </c>
      <c r="C371" t="s">
        <v>374</v>
      </c>
      <c r="D371">
        <v>5</v>
      </c>
      <c r="E371">
        <v>4</v>
      </c>
      <c r="F371">
        <f t="shared" si="5"/>
        <v>0.8</v>
      </c>
    </row>
    <row r="372" spans="1:6" ht="14.25">
      <c r="A372" t="s">
        <v>667</v>
      </c>
      <c r="B372" t="s">
        <v>668</v>
      </c>
      <c r="C372" t="s">
        <v>273</v>
      </c>
      <c r="D372">
        <v>5</v>
      </c>
      <c r="E372">
        <v>4</v>
      </c>
      <c r="F372">
        <f t="shared" si="5"/>
        <v>0.8</v>
      </c>
    </row>
    <row r="373" spans="1:6" ht="14.25">
      <c r="A373" t="s">
        <v>178</v>
      </c>
      <c r="B373" t="s">
        <v>179</v>
      </c>
      <c r="C373" t="s">
        <v>180</v>
      </c>
      <c r="D373">
        <v>14</v>
      </c>
      <c r="E373">
        <v>11</v>
      </c>
      <c r="F373">
        <f t="shared" si="5"/>
        <v>0.7857142857142857</v>
      </c>
    </row>
    <row r="374" spans="1:7" ht="14.25">
      <c r="A374" t="s">
        <v>17</v>
      </c>
      <c r="B374" t="s">
        <v>18</v>
      </c>
      <c r="C374" t="s">
        <v>14</v>
      </c>
      <c r="D374">
        <v>501</v>
      </c>
      <c r="E374">
        <v>392</v>
      </c>
      <c r="F374">
        <f t="shared" si="5"/>
        <v>0.782435129740519</v>
      </c>
      <c r="G374">
        <v>0.0004</v>
      </c>
    </row>
    <row r="375" spans="1:6" ht="14.25">
      <c r="A375" t="s">
        <v>243</v>
      </c>
      <c r="B375" t="s">
        <v>244</v>
      </c>
      <c r="C375" t="s">
        <v>245</v>
      </c>
      <c r="D375">
        <v>32</v>
      </c>
      <c r="E375">
        <v>25</v>
      </c>
      <c r="F375">
        <f t="shared" si="5"/>
        <v>0.78125</v>
      </c>
    </row>
    <row r="376" spans="1:6" ht="14.25">
      <c r="A376" t="s">
        <v>113</v>
      </c>
      <c r="B376" t="s">
        <v>111</v>
      </c>
      <c r="C376" t="s">
        <v>112</v>
      </c>
      <c r="D376">
        <v>100</v>
      </c>
      <c r="E376">
        <v>76</v>
      </c>
      <c r="F376">
        <f t="shared" si="5"/>
        <v>0.76</v>
      </c>
    </row>
    <row r="377" spans="1:6" ht="14.25">
      <c r="A377" t="s">
        <v>110</v>
      </c>
      <c r="B377" t="s">
        <v>111</v>
      </c>
      <c r="C377" t="s">
        <v>112</v>
      </c>
      <c r="D377">
        <v>100</v>
      </c>
      <c r="E377">
        <v>76</v>
      </c>
      <c r="F377">
        <f t="shared" si="5"/>
        <v>0.76</v>
      </c>
    </row>
    <row r="378" spans="1:6" ht="14.25">
      <c r="A378" t="s">
        <v>173</v>
      </c>
      <c r="B378" t="s">
        <v>174</v>
      </c>
      <c r="C378" t="s">
        <v>175</v>
      </c>
      <c r="D378">
        <v>64</v>
      </c>
      <c r="E378">
        <v>48</v>
      </c>
      <c r="F378">
        <f t="shared" si="5"/>
        <v>0.75</v>
      </c>
    </row>
    <row r="379" spans="1:6" ht="14.25">
      <c r="A379" t="s">
        <v>224</v>
      </c>
      <c r="B379" t="s">
        <v>225</v>
      </c>
      <c r="C379" t="s">
        <v>226</v>
      </c>
      <c r="D379">
        <v>24</v>
      </c>
      <c r="E379">
        <v>18</v>
      </c>
      <c r="F379">
        <f t="shared" si="5"/>
        <v>0.75</v>
      </c>
    </row>
    <row r="380" spans="1:6" ht="14.25">
      <c r="A380" t="s">
        <v>380</v>
      </c>
      <c r="B380" t="s">
        <v>381</v>
      </c>
      <c r="C380" t="s">
        <v>175</v>
      </c>
      <c r="D380">
        <v>16</v>
      </c>
      <c r="E380">
        <v>12</v>
      </c>
      <c r="F380">
        <f t="shared" si="5"/>
        <v>0.75</v>
      </c>
    </row>
    <row r="381" spans="1:6" ht="14.25">
      <c r="A381" t="s">
        <v>412</v>
      </c>
      <c r="B381" t="s">
        <v>413</v>
      </c>
      <c r="C381" t="s">
        <v>414</v>
      </c>
      <c r="D381">
        <v>12</v>
      </c>
      <c r="E381">
        <v>9</v>
      </c>
      <c r="F381">
        <f t="shared" si="5"/>
        <v>0.75</v>
      </c>
    </row>
    <row r="382" spans="1:6" ht="14.25">
      <c r="A382" t="s">
        <v>329</v>
      </c>
      <c r="B382" t="s">
        <v>329</v>
      </c>
      <c r="C382" t="s">
        <v>330</v>
      </c>
      <c r="D382">
        <v>8</v>
      </c>
      <c r="E382">
        <v>6</v>
      </c>
      <c r="F382">
        <f t="shared" si="5"/>
        <v>0.75</v>
      </c>
    </row>
    <row r="383" spans="1:6" ht="14.25">
      <c r="A383" t="s">
        <v>723</v>
      </c>
      <c r="B383" t="s">
        <v>724</v>
      </c>
      <c r="C383" t="s">
        <v>104</v>
      </c>
      <c r="D383">
        <v>4</v>
      </c>
      <c r="E383">
        <v>3</v>
      </c>
      <c r="F383">
        <f t="shared" si="5"/>
        <v>0.75</v>
      </c>
    </row>
    <row r="384" spans="1:6" ht="14.25">
      <c r="A384" t="s">
        <v>719</v>
      </c>
      <c r="B384" t="s">
        <v>720</v>
      </c>
      <c r="C384" t="s">
        <v>149</v>
      </c>
      <c r="D384">
        <v>4</v>
      </c>
      <c r="E384">
        <v>3</v>
      </c>
      <c r="F384">
        <f t="shared" si="5"/>
        <v>0.75</v>
      </c>
    </row>
    <row r="385" spans="1:6" ht="14.25">
      <c r="A385" t="s">
        <v>756</v>
      </c>
      <c r="B385" t="s">
        <v>757</v>
      </c>
      <c r="C385" t="s">
        <v>758</v>
      </c>
      <c r="D385">
        <v>4</v>
      </c>
      <c r="E385">
        <v>3</v>
      </c>
      <c r="F385">
        <f t="shared" si="5"/>
        <v>0.75</v>
      </c>
    </row>
    <row r="386" spans="1:6" ht="14.25">
      <c r="A386" t="s">
        <v>699</v>
      </c>
      <c r="B386" t="s">
        <v>700</v>
      </c>
      <c r="C386" t="s">
        <v>302</v>
      </c>
      <c r="D386">
        <v>4</v>
      </c>
      <c r="E386">
        <v>3</v>
      </c>
      <c r="F386">
        <f aca="true" t="shared" si="6" ref="F386:F449">E386/D386</f>
        <v>0.75</v>
      </c>
    </row>
    <row r="387" spans="1:6" ht="14.25">
      <c r="A387" t="s">
        <v>840</v>
      </c>
      <c r="B387" t="s">
        <v>841</v>
      </c>
      <c r="C387" t="s">
        <v>141</v>
      </c>
      <c r="D387">
        <v>4</v>
      </c>
      <c r="E387">
        <v>3</v>
      </c>
      <c r="F387">
        <f t="shared" si="6"/>
        <v>0.75</v>
      </c>
    </row>
    <row r="388" spans="1:6" ht="14.25">
      <c r="A388" t="s">
        <v>653</v>
      </c>
      <c r="B388" t="s">
        <v>654</v>
      </c>
      <c r="C388" t="s">
        <v>655</v>
      </c>
      <c r="D388">
        <v>4</v>
      </c>
      <c r="E388">
        <v>3</v>
      </c>
      <c r="F388">
        <f t="shared" si="6"/>
        <v>0.75</v>
      </c>
    </row>
    <row r="389" spans="1:6" ht="14.25">
      <c r="A389" t="s">
        <v>703</v>
      </c>
      <c r="B389" t="s">
        <v>704</v>
      </c>
      <c r="C389" t="s">
        <v>212</v>
      </c>
      <c r="D389">
        <v>4</v>
      </c>
      <c r="E389">
        <v>3</v>
      </c>
      <c r="F389">
        <f t="shared" si="6"/>
        <v>0.75</v>
      </c>
    </row>
    <row r="390" spans="1:6" ht="14.25">
      <c r="A390" t="s">
        <v>166</v>
      </c>
      <c r="B390" t="s">
        <v>167</v>
      </c>
      <c r="C390" t="s">
        <v>168</v>
      </c>
      <c r="D390">
        <v>47</v>
      </c>
      <c r="E390">
        <v>35</v>
      </c>
      <c r="F390">
        <f t="shared" si="6"/>
        <v>0.7446808510638298</v>
      </c>
    </row>
    <row r="391" spans="1:7" ht="14.25">
      <c r="A391" t="s">
        <v>15</v>
      </c>
      <c r="B391" t="s">
        <v>16</v>
      </c>
      <c r="C391" t="s">
        <v>14</v>
      </c>
      <c r="D391">
        <v>687</v>
      </c>
      <c r="E391">
        <v>505</v>
      </c>
      <c r="F391">
        <f t="shared" si="6"/>
        <v>0.735080058224163</v>
      </c>
      <c r="G391" s="3">
        <v>0.0001</v>
      </c>
    </row>
    <row r="392" spans="1:6" ht="14.25">
      <c r="A392" t="s">
        <v>176</v>
      </c>
      <c r="B392" t="s">
        <v>177</v>
      </c>
      <c r="C392" t="s">
        <v>175</v>
      </c>
      <c r="D392">
        <v>49</v>
      </c>
      <c r="E392">
        <v>36</v>
      </c>
      <c r="F392">
        <f t="shared" si="6"/>
        <v>0.7346938775510204</v>
      </c>
    </row>
    <row r="393" spans="1:6" ht="14.25">
      <c r="A393" t="s">
        <v>222</v>
      </c>
      <c r="B393" t="s">
        <v>223</v>
      </c>
      <c r="C393" t="s">
        <v>165</v>
      </c>
      <c r="D393">
        <v>26</v>
      </c>
      <c r="E393">
        <v>19</v>
      </c>
      <c r="F393">
        <f t="shared" si="6"/>
        <v>0.7307692307692307</v>
      </c>
    </row>
    <row r="394" spans="1:6" ht="14.25">
      <c r="A394" t="s">
        <v>317</v>
      </c>
      <c r="B394" t="s">
        <v>318</v>
      </c>
      <c r="C394" t="s">
        <v>256</v>
      </c>
      <c r="D394">
        <v>22</v>
      </c>
      <c r="E394">
        <v>16</v>
      </c>
      <c r="F394">
        <f t="shared" si="6"/>
        <v>0.7272727272727273</v>
      </c>
    </row>
    <row r="395" spans="1:6" ht="14.25">
      <c r="A395" t="s">
        <v>451</v>
      </c>
      <c r="B395" t="s">
        <v>452</v>
      </c>
      <c r="C395" t="s">
        <v>250</v>
      </c>
      <c r="D395">
        <v>11</v>
      </c>
      <c r="E395">
        <v>8</v>
      </c>
      <c r="F395">
        <f t="shared" si="6"/>
        <v>0.7272727272727273</v>
      </c>
    </row>
    <row r="396" spans="1:6" ht="14.25">
      <c r="A396" t="s">
        <v>590</v>
      </c>
      <c r="B396" t="s">
        <v>591</v>
      </c>
      <c r="C396" t="s">
        <v>91</v>
      </c>
      <c r="D396">
        <v>7</v>
      </c>
      <c r="E396">
        <v>5</v>
      </c>
      <c r="F396">
        <f t="shared" si="6"/>
        <v>0.7142857142857143</v>
      </c>
    </row>
    <row r="397" spans="1:6" ht="14.25">
      <c r="A397" t="s">
        <v>564</v>
      </c>
      <c r="B397" t="s">
        <v>564</v>
      </c>
      <c r="C397" t="s">
        <v>330</v>
      </c>
      <c r="D397">
        <v>7</v>
      </c>
      <c r="E397">
        <v>5</v>
      </c>
      <c r="F397">
        <f t="shared" si="6"/>
        <v>0.7142857142857143</v>
      </c>
    </row>
    <row r="398" spans="1:7" ht="14.25">
      <c r="A398" t="s">
        <v>24</v>
      </c>
      <c r="B398" t="s">
        <v>25</v>
      </c>
      <c r="C398" t="s">
        <v>5</v>
      </c>
      <c r="D398">
        <v>1096</v>
      </c>
      <c r="E398">
        <v>760</v>
      </c>
      <c r="F398">
        <f t="shared" si="6"/>
        <v>0.6934306569343066</v>
      </c>
      <c r="G398" s="3">
        <v>0.0001</v>
      </c>
    </row>
    <row r="399" spans="1:6" ht="14.25">
      <c r="A399" t="s">
        <v>220</v>
      </c>
      <c r="B399" t="s">
        <v>221</v>
      </c>
      <c r="C399" t="s">
        <v>165</v>
      </c>
      <c r="D399">
        <v>38</v>
      </c>
      <c r="E399">
        <v>26</v>
      </c>
      <c r="F399">
        <f t="shared" si="6"/>
        <v>0.6842105263157895</v>
      </c>
    </row>
    <row r="400" spans="1:6" ht="14.25">
      <c r="A400" t="s">
        <v>310</v>
      </c>
      <c r="B400" t="s">
        <v>311</v>
      </c>
      <c r="C400" t="s">
        <v>312</v>
      </c>
      <c r="D400">
        <v>25</v>
      </c>
      <c r="E400">
        <v>17</v>
      </c>
      <c r="F400">
        <f t="shared" si="6"/>
        <v>0.68</v>
      </c>
    </row>
    <row r="401" spans="1:6" ht="14.25">
      <c r="A401" t="s">
        <v>512</v>
      </c>
      <c r="B401" t="s">
        <v>513</v>
      </c>
      <c r="C401" t="s">
        <v>438</v>
      </c>
      <c r="D401">
        <v>9</v>
      </c>
      <c r="E401">
        <v>6</v>
      </c>
      <c r="F401">
        <f t="shared" si="6"/>
        <v>0.6666666666666666</v>
      </c>
    </row>
    <row r="402" spans="1:6" ht="14.25">
      <c r="A402" t="s">
        <v>478</v>
      </c>
      <c r="B402" t="s">
        <v>479</v>
      </c>
      <c r="C402" t="s">
        <v>188</v>
      </c>
      <c r="D402">
        <v>9</v>
      </c>
      <c r="E402">
        <v>6</v>
      </c>
      <c r="F402">
        <f t="shared" si="6"/>
        <v>0.6666666666666666</v>
      </c>
    </row>
    <row r="403" spans="1:6" ht="14.25">
      <c r="A403" t="s">
        <v>582</v>
      </c>
      <c r="B403" t="s">
        <v>583</v>
      </c>
      <c r="C403" t="s">
        <v>242</v>
      </c>
      <c r="D403">
        <v>9</v>
      </c>
      <c r="E403">
        <v>6</v>
      </c>
      <c r="F403">
        <f t="shared" si="6"/>
        <v>0.6666666666666666</v>
      </c>
    </row>
    <row r="404" spans="1:6" ht="14.25">
      <c r="A404" t="s">
        <v>747</v>
      </c>
      <c r="B404" t="s">
        <v>748</v>
      </c>
      <c r="C404" t="s">
        <v>749</v>
      </c>
      <c r="D404">
        <v>3</v>
      </c>
      <c r="E404">
        <v>2</v>
      </c>
      <c r="F404">
        <f t="shared" si="6"/>
        <v>0.6666666666666666</v>
      </c>
    </row>
    <row r="405" spans="1:6" ht="14.25">
      <c r="A405" t="s">
        <v>818</v>
      </c>
      <c r="B405" t="s">
        <v>819</v>
      </c>
      <c r="C405" t="s">
        <v>374</v>
      </c>
      <c r="D405">
        <v>3</v>
      </c>
      <c r="E405">
        <v>2</v>
      </c>
      <c r="F405">
        <f t="shared" si="6"/>
        <v>0.6666666666666666</v>
      </c>
    </row>
    <row r="406" spans="1:6" ht="14.25">
      <c r="A406" t="s">
        <v>798</v>
      </c>
      <c r="B406" t="s">
        <v>799</v>
      </c>
      <c r="C406" t="s">
        <v>785</v>
      </c>
      <c r="D406">
        <v>3</v>
      </c>
      <c r="E406">
        <v>2</v>
      </c>
      <c r="F406">
        <f t="shared" si="6"/>
        <v>0.6666666666666666</v>
      </c>
    </row>
    <row r="407" spans="1:6" ht="14.25">
      <c r="A407" t="s">
        <v>825</v>
      </c>
      <c r="B407" t="s">
        <v>825</v>
      </c>
      <c r="C407" t="s">
        <v>330</v>
      </c>
      <c r="D407">
        <v>3</v>
      </c>
      <c r="E407">
        <v>2</v>
      </c>
      <c r="F407">
        <f t="shared" si="6"/>
        <v>0.6666666666666666</v>
      </c>
    </row>
    <row r="408" spans="1:6" ht="14.25">
      <c r="A408" t="s">
        <v>805</v>
      </c>
      <c r="B408" t="s">
        <v>806</v>
      </c>
      <c r="C408" t="s">
        <v>150</v>
      </c>
      <c r="D408">
        <v>3</v>
      </c>
      <c r="E408">
        <v>2</v>
      </c>
      <c r="F408">
        <f t="shared" si="6"/>
        <v>0.6666666666666666</v>
      </c>
    </row>
    <row r="409" spans="1:6" ht="14.25">
      <c r="A409" t="s">
        <v>862</v>
      </c>
      <c r="B409" t="s">
        <v>863</v>
      </c>
      <c r="C409" t="s">
        <v>56</v>
      </c>
      <c r="D409">
        <v>3</v>
      </c>
      <c r="E409">
        <v>2</v>
      </c>
      <c r="F409">
        <f t="shared" si="6"/>
        <v>0.6666666666666666</v>
      </c>
    </row>
    <row r="410" spans="1:6" ht="14.25">
      <c r="A410" t="s">
        <v>868</v>
      </c>
      <c r="B410" t="s">
        <v>869</v>
      </c>
      <c r="C410" t="s">
        <v>870</v>
      </c>
      <c r="D410">
        <v>3</v>
      </c>
      <c r="E410">
        <v>2</v>
      </c>
      <c r="F410">
        <f t="shared" si="6"/>
        <v>0.6666666666666666</v>
      </c>
    </row>
    <row r="411" spans="1:6" ht="14.25">
      <c r="A411" t="s">
        <v>873</v>
      </c>
      <c r="B411" t="s">
        <v>874</v>
      </c>
      <c r="C411" t="s">
        <v>229</v>
      </c>
      <c r="D411">
        <v>3</v>
      </c>
      <c r="E411">
        <v>2</v>
      </c>
      <c r="F411">
        <f t="shared" si="6"/>
        <v>0.6666666666666666</v>
      </c>
    </row>
    <row r="412" spans="1:6" ht="14.25">
      <c r="A412" t="s">
        <v>162</v>
      </c>
      <c r="B412" t="s">
        <v>163</v>
      </c>
      <c r="C412" t="s">
        <v>164</v>
      </c>
      <c r="D412">
        <v>53</v>
      </c>
      <c r="E412">
        <v>35</v>
      </c>
      <c r="F412">
        <f t="shared" si="6"/>
        <v>0.660377358490566</v>
      </c>
    </row>
    <row r="413" spans="1:7" ht="14.25">
      <c r="A413" t="s">
        <v>86</v>
      </c>
      <c r="B413" t="s">
        <v>87</v>
      </c>
      <c r="C413" t="s">
        <v>88</v>
      </c>
      <c r="D413">
        <v>213</v>
      </c>
      <c r="E413">
        <v>138</v>
      </c>
      <c r="F413">
        <f t="shared" si="6"/>
        <v>0.647887323943662</v>
      </c>
      <c r="G413">
        <v>0.004</v>
      </c>
    </row>
    <row r="414" spans="1:7" ht="14.25">
      <c r="A414" t="s">
        <v>50</v>
      </c>
      <c r="B414" t="s">
        <v>48</v>
      </c>
      <c r="C414" t="s">
        <v>49</v>
      </c>
      <c r="D414">
        <v>399</v>
      </c>
      <c r="E414">
        <v>258</v>
      </c>
      <c r="F414">
        <f t="shared" si="6"/>
        <v>0.6466165413533834</v>
      </c>
      <c r="G414">
        <v>0.001</v>
      </c>
    </row>
    <row r="415" spans="1:7" ht="14.25">
      <c r="A415" t="s">
        <v>47</v>
      </c>
      <c r="B415" t="s">
        <v>48</v>
      </c>
      <c r="C415" t="s">
        <v>49</v>
      </c>
      <c r="D415">
        <v>400</v>
      </c>
      <c r="E415">
        <v>258</v>
      </c>
      <c r="F415">
        <f t="shared" si="6"/>
        <v>0.645</v>
      </c>
      <c r="G415">
        <v>0.001</v>
      </c>
    </row>
    <row r="416" spans="1:6" ht="14.25">
      <c r="A416" t="s">
        <v>343</v>
      </c>
      <c r="B416" t="s">
        <v>344</v>
      </c>
      <c r="C416" t="s">
        <v>345</v>
      </c>
      <c r="D416">
        <v>22</v>
      </c>
      <c r="E416">
        <v>14</v>
      </c>
      <c r="F416">
        <f t="shared" si="6"/>
        <v>0.6363636363636364</v>
      </c>
    </row>
    <row r="417" spans="1:6" ht="14.25">
      <c r="A417" t="s">
        <v>321</v>
      </c>
      <c r="B417" t="s">
        <v>322</v>
      </c>
      <c r="C417" t="s">
        <v>323</v>
      </c>
      <c r="D417">
        <v>16</v>
      </c>
      <c r="E417">
        <v>10</v>
      </c>
      <c r="F417">
        <f t="shared" si="6"/>
        <v>0.625</v>
      </c>
    </row>
    <row r="418" spans="1:7" ht="14.25">
      <c r="A418" t="s">
        <v>22</v>
      </c>
      <c r="B418" t="s">
        <v>23</v>
      </c>
      <c r="C418" t="s">
        <v>5</v>
      </c>
      <c r="D418">
        <v>1231</v>
      </c>
      <c r="E418">
        <v>769</v>
      </c>
      <c r="F418">
        <f t="shared" si="6"/>
        <v>0.6246953696181966</v>
      </c>
      <c r="G418">
        <v>0.0001</v>
      </c>
    </row>
    <row r="419" spans="1:7" ht="14.25">
      <c r="A419" t="s">
        <v>8</v>
      </c>
      <c r="B419" t="s">
        <v>9</v>
      </c>
      <c r="C419" t="s">
        <v>5</v>
      </c>
      <c r="D419">
        <v>2545</v>
      </c>
      <c r="E419">
        <v>1569</v>
      </c>
      <c r="F419">
        <f t="shared" si="6"/>
        <v>0.6165029469548133</v>
      </c>
      <c r="G419">
        <v>0.0001</v>
      </c>
    </row>
    <row r="420" spans="1:6" ht="14.25">
      <c r="A420" t="s">
        <v>660</v>
      </c>
      <c r="B420" t="s">
        <v>661</v>
      </c>
      <c r="C420" t="s">
        <v>662</v>
      </c>
      <c r="D420">
        <v>5</v>
      </c>
      <c r="E420">
        <v>3</v>
      </c>
      <c r="F420">
        <f t="shared" si="6"/>
        <v>0.6</v>
      </c>
    </row>
    <row r="421" spans="1:6" ht="14.25">
      <c r="A421" t="s">
        <v>679</v>
      </c>
      <c r="B421" t="s">
        <v>680</v>
      </c>
      <c r="C421" t="s">
        <v>215</v>
      </c>
      <c r="D421">
        <v>5</v>
      </c>
      <c r="E421">
        <v>3</v>
      </c>
      <c r="F421">
        <f t="shared" si="6"/>
        <v>0.6</v>
      </c>
    </row>
    <row r="422" spans="1:6" ht="14.25">
      <c r="A422" t="s">
        <v>384</v>
      </c>
      <c r="B422" t="s">
        <v>385</v>
      </c>
      <c r="C422" t="s">
        <v>386</v>
      </c>
      <c r="D422">
        <v>17</v>
      </c>
      <c r="E422">
        <v>10</v>
      </c>
      <c r="F422">
        <f t="shared" si="6"/>
        <v>0.5882352941176471</v>
      </c>
    </row>
    <row r="423" spans="1:7" ht="14.25">
      <c r="A423" t="s">
        <v>10</v>
      </c>
      <c r="B423" t="s">
        <v>11</v>
      </c>
      <c r="C423" t="s">
        <v>5</v>
      </c>
      <c r="D423">
        <v>2061</v>
      </c>
      <c r="E423">
        <v>1211</v>
      </c>
      <c r="F423">
        <f t="shared" si="6"/>
        <v>0.5875788452207666</v>
      </c>
      <c r="G423">
        <v>0.0001</v>
      </c>
    </row>
    <row r="424" spans="1:7" ht="14.25">
      <c r="A424" t="s">
        <v>190</v>
      </c>
      <c r="B424" t="s">
        <v>191</v>
      </c>
      <c r="C424" t="s">
        <v>192</v>
      </c>
      <c r="D424">
        <v>49</v>
      </c>
      <c r="E424">
        <v>28</v>
      </c>
      <c r="F424">
        <f t="shared" si="6"/>
        <v>0.5714285714285714</v>
      </c>
      <c r="G424">
        <v>0.04</v>
      </c>
    </row>
    <row r="425" spans="1:6" ht="14.25">
      <c r="A425" t="s">
        <v>456</v>
      </c>
      <c r="B425" t="s">
        <v>457</v>
      </c>
      <c r="C425" t="s">
        <v>57</v>
      </c>
      <c r="D425">
        <v>7</v>
      </c>
      <c r="E425">
        <v>4</v>
      </c>
      <c r="F425">
        <f t="shared" si="6"/>
        <v>0.5714285714285714</v>
      </c>
    </row>
    <row r="426" spans="1:6" ht="14.25">
      <c r="A426" t="s">
        <v>389</v>
      </c>
      <c r="B426" t="s">
        <v>390</v>
      </c>
      <c r="C426" t="s">
        <v>144</v>
      </c>
      <c r="D426">
        <v>16</v>
      </c>
      <c r="E426">
        <v>9</v>
      </c>
      <c r="F426">
        <f t="shared" si="6"/>
        <v>0.5625</v>
      </c>
    </row>
    <row r="427" spans="1:6" ht="14.25">
      <c r="A427" t="s">
        <v>558</v>
      </c>
      <c r="B427" t="s">
        <v>559</v>
      </c>
      <c r="C427" t="s">
        <v>273</v>
      </c>
      <c r="D427">
        <v>9</v>
      </c>
      <c r="E427">
        <v>5</v>
      </c>
      <c r="F427">
        <f t="shared" si="6"/>
        <v>0.5555555555555556</v>
      </c>
    </row>
    <row r="428" spans="1:6" ht="14.25">
      <c r="A428" t="s">
        <v>453</v>
      </c>
      <c r="B428" t="s">
        <v>454</v>
      </c>
      <c r="C428" t="s">
        <v>455</v>
      </c>
      <c r="D428">
        <v>11</v>
      </c>
      <c r="E428">
        <v>6</v>
      </c>
      <c r="F428">
        <f t="shared" si="6"/>
        <v>0.5454545454545454</v>
      </c>
    </row>
    <row r="429" spans="1:6" ht="14.25">
      <c r="A429" t="s">
        <v>503</v>
      </c>
      <c r="B429" t="s">
        <v>504</v>
      </c>
      <c r="C429" t="s">
        <v>505</v>
      </c>
      <c r="D429">
        <v>11</v>
      </c>
      <c r="E429">
        <v>6</v>
      </c>
      <c r="F429">
        <f t="shared" si="6"/>
        <v>0.5454545454545454</v>
      </c>
    </row>
    <row r="430" spans="1:6" ht="14.25">
      <c r="A430" t="s">
        <v>419</v>
      </c>
      <c r="B430" t="s">
        <v>420</v>
      </c>
      <c r="C430" t="s">
        <v>421</v>
      </c>
      <c r="D430">
        <v>11</v>
      </c>
      <c r="E430">
        <v>6</v>
      </c>
      <c r="F430">
        <f t="shared" si="6"/>
        <v>0.5454545454545454</v>
      </c>
    </row>
    <row r="431" spans="1:6" ht="14.25">
      <c r="A431" t="s">
        <v>448</v>
      </c>
      <c r="B431" t="s">
        <v>449</v>
      </c>
      <c r="C431" t="s">
        <v>450</v>
      </c>
      <c r="D431">
        <v>13</v>
      </c>
      <c r="E431">
        <v>7</v>
      </c>
      <c r="F431">
        <f t="shared" si="6"/>
        <v>0.5384615384615384</v>
      </c>
    </row>
    <row r="432" spans="1:6" ht="14.25">
      <c r="A432" t="s">
        <v>284</v>
      </c>
      <c r="B432" t="s">
        <v>285</v>
      </c>
      <c r="C432" t="s">
        <v>91</v>
      </c>
      <c r="D432">
        <v>28</v>
      </c>
      <c r="E432">
        <v>15</v>
      </c>
      <c r="F432">
        <f t="shared" si="6"/>
        <v>0.5357142857142857</v>
      </c>
    </row>
    <row r="433" spans="1:6" ht="14.25">
      <c r="A433" t="s">
        <v>181</v>
      </c>
      <c r="B433" t="s">
        <v>182</v>
      </c>
      <c r="C433" t="s">
        <v>117</v>
      </c>
      <c r="D433">
        <v>14</v>
      </c>
      <c r="E433">
        <v>7</v>
      </c>
      <c r="F433">
        <f t="shared" si="6"/>
        <v>0.5</v>
      </c>
    </row>
    <row r="434" spans="1:6" ht="14.25">
      <c r="A434" t="s">
        <v>562</v>
      </c>
      <c r="B434" t="s">
        <v>563</v>
      </c>
      <c r="C434" t="s">
        <v>28</v>
      </c>
      <c r="D434">
        <v>8</v>
      </c>
      <c r="E434">
        <v>4</v>
      </c>
      <c r="F434">
        <f t="shared" si="6"/>
        <v>0.5</v>
      </c>
    </row>
    <row r="435" spans="1:6" ht="14.25">
      <c r="A435" t="s">
        <v>628</v>
      </c>
      <c r="B435" t="s">
        <v>629</v>
      </c>
      <c r="C435" t="s">
        <v>630</v>
      </c>
      <c r="D435">
        <v>6</v>
      </c>
      <c r="E435">
        <v>3</v>
      </c>
      <c r="F435">
        <f t="shared" si="6"/>
        <v>0.5</v>
      </c>
    </row>
    <row r="436" spans="1:6" ht="14.25">
      <c r="A436" t="s">
        <v>682</v>
      </c>
      <c r="B436" t="s">
        <v>682</v>
      </c>
      <c r="C436" t="s">
        <v>330</v>
      </c>
      <c r="D436">
        <v>6</v>
      </c>
      <c r="E436">
        <v>3</v>
      </c>
      <c r="F436">
        <f t="shared" si="6"/>
        <v>0.5</v>
      </c>
    </row>
    <row r="437" spans="1:6" ht="14.25">
      <c r="A437" t="s">
        <v>712</v>
      </c>
      <c r="B437" t="s">
        <v>711</v>
      </c>
      <c r="C437" t="s">
        <v>161</v>
      </c>
      <c r="D437">
        <v>2</v>
      </c>
      <c r="E437">
        <v>1</v>
      </c>
      <c r="F437">
        <f t="shared" si="6"/>
        <v>0.5</v>
      </c>
    </row>
    <row r="438" spans="1:6" ht="14.25">
      <c r="A438" t="s">
        <v>1049</v>
      </c>
      <c r="B438" t="s">
        <v>1050</v>
      </c>
      <c r="C438" t="s">
        <v>82</v>
      </c>
      <c r="D438">
        <v>2</v>
      </c>
      <c r="E438">
        <v>1</v>
      </c>
      <c r="F438">
        <f t="shared" si="6"/>
        <v>0.5</v>
      </c>
    </row>
    <row r="439" spans="1:6" ht="14.25">
      <c r="A439" t="s">
        <v>1036</v>
      </c>
      <c r="B439" t="s">
        <v>1037</v>
      </c>
      <c r="C439" t="s">
        <v>292</v>
      </c>
      <c r="D439">
        <v>2</v>
      </c>
      <c r="E439">
        <v>1</v>
      </c>
      <c r="F439">
        <f t="shared" si="6"/>
        <v>0.5</v>
      </c>
    </row>
    <row r="440" spans="1:6" ht="14.25">
      <c r="A440" t="s">
        <v>1034</v>
      </c>
      <c r="B440" t="s">
        <v>1035</v>
      </c>
      <c r="C440" t="s">
        <v>73</v>
      </c>
      <c r="D440">
        <v>2</v>
      </c>
      <c r="E440">
        <v>1</v>
      </c>
      <c r="F440">
        <f t="shared" si="6"/>
        <v>0.5</v>
      </c>
    </row>
    <row r="441" spans="1:6" ht="14.25">
      <c r="A441" t="s">
        <v>1042</v>
      </c>
      <c r="B441" t="s">
        <v>1043</v>
      </c>
      <c r="C441" t="s">
        <v>421</v>
      </c>
      <c r="D441">
        <v>2</v>
      </c>
      <c r="E441">
        <v>1</v>
      </c>
      <c r="F441">
        <f t="shared" si="6"/>
        <v>0.5</v>
      </c>
    </row>
    <row r="442" spans="1:6" ht="14.25">
      <c r="A442" t="s">
        <v>710</v>
      </c>
      <c r="B442" t="s">
        <v>711</v>
      </c>
      <c r="C442" t="s">
        <v>161</v>
      </c>
      <c r="D442">
        <v>2</v>
      </c>
      <c r="E442">
        <v>1</v>
      </c>
      <c r="F442">
        <f t="shared" si="6"/>
        <v>0.5</v>
      </c>
    </row>
    <row r="443" spans="1:6" ht="14.25">
      <c r="A443" t="s">
        <v>1008</v>
      </c>
      <c r="B443" t="s">
        <v>1009</v>
      </c>
      <c r="C443" t="s">
        <v>161</v>
      </c>
      <c r="D443">
        <v>2</v>
      </c>
      <c r="E443">
        <v>1</v>
      </c>
      <c r="F443">
        <f t="shared" si="6"/>
        <v>0.5</v>
      </c>
    </row>
    <row r="444" spans="1:6" ht="14.25">
      <c r="A444" t="s">
        <v>987</v>
      </c>
      <c r="B444" t="s">
        <v>988</v>
      </c>
      <c r="C444" t="s">
        <v>989</v>
      </c>
      <c r="D444">
        <v>2</v>
      </c>
      <c r="E444">
        <v>1</v>
      </c>
      <c r="F444">
        <f t="shared" si="6"/>
        <v>0.5</v>
      </c>
    </row>
    <row r="445" spans="1:6" ht="14.25">
      <c r="A445" t="s">
        <v>1004</v>
      </c>
      <c r="B445" t="s">
        <v>1005</v>
      </c>
      <c r="C445" t="s">
        <v>66</v>
      </c>
      <c r="D445">
        <v>2</v>
      </c>
      <c r="E445">
        <v>1</v>
      </c>
      <c r="F445">
        <f t="shared" si="6"/>
        <v>0.5</v>
      </c>
    </row>
    <row r="446" spans="1:6" ht="14.25">
      <c r="A446" t="s">
        <v>968</v>
      </c>
      <c r="B446" t="s">
        <v>969</v>
      </c>
      <c r="C446" t="s">
        <v>104</v>
      </c>
      <c r="D446">
        <v>2</v>
      </c>
      <c r="E446">
        <v>1</v>
      </c>
      <c r="F446">
        <f t="shared" si="6"/>
        <v>0.5</v>
      </c>
    </row>
    <row r="447" spans="1:6" ht="14.25">
      <c r="A447" t="s">
        <v>1065</v>
      </c>
      <c r="B447" t="s">
        <v>1066</v>
      </c>
      <c r="C447" t="s">
        <v>1067</v>
      </c>
      <c r="D447">
        <v>2</v>
      </c>
      <c r="E447">
        <v>1</v>
      </c>
      <c r="F447">
        <f t="shared" si="6"/>
        <v>0.5</v>
      </c>
    </row>
    <row r="448" spans="1:6" ht="14.25">
      <c r="A448" t="s">
        <v>875</v>
      </c>
      <c r="B448" t="s">
        <v>876</v>
      </c>
      <c r="C448" t="s">
        <v>877</v>
      </c>
      <c r="D448">
        <v>2</v>
      </c>
      <c r="E448">
        <v>1</v>
      </c>
      <c r="F448">
        <f t="shared" si="6"/>
        <v>0.5</v>
      </c>
    </row>
    <row r="449" spans="1:6" ht="14.25">
      <c r="A449" t="s">
        <v>1012</v>
      </c>
      <c r="B449" t="s">
        <v>1013</v>
      </c>
      <c r="C449" t="s">
        <v>270</v>
      </c>
      <c r="D449">
        <v>2</v>
      </c>
      <c r="E449">
        <v>1</v>
      </c>
      <c r="F449">
        <f t="shared" si="6"/>
        <v>0.5</v>
      </c>
    </row>
    <row r="450" spans="1:6" ht="14.25">
      <c r="A450" t="s">
        <v>1006</v>
      </c>
      <c r="B450" t="s">
        <v>1007</v>
      </c>
      <c r="C450" t="s">
        <v>438</v>
      </c>
      <c r="D450">
        <v>2</v>
      </c>
      <c r="E450">
        <v>1</v>
      </c>
      <c r="F450">
        <f aca="true" t="shared" si="7" ref="F450:F513">E450/D450</f>
        <v>0.5</v>
      </c>
    </row>
    <row r="451" spans="1:6" ht="14.25">
      <c r="A451" t="s">
        <v>978</v>
      </c>
      <c r="B451" t="s">
        <v>978</v>
      </c>
      <c r="C451" t="s">
        <v>330</v>
      </c>
      <c r="D451">
        <v>2</v>
      </c>
      <c r="E451">
        <v>1</v>
      </c>
      <c r="F451">
        <f t="shared" si="7"/>
        <v>0.5</v>
      </c>
    </row>
    <row r="452" spans="1:6" ht="14.25">
      <c r="A452" t="s">
        <v>827</v>
      </c>
      <c r="B452" t="s">
        <v>828</v>
      </c>
      <c r="C452" t="s">
        <v>829</v>
      </c>
      <c r="D452">
        <v>2</v>
      </c>
      <c r="E452">
        <v>1</v>
      </c>
      <c r="F452">
        <f t="shared" si="7"/>
        <v>0.5</v>
      </c>
    </row>
    <row r="453" spans="1:6" ht="14.25">
      <c r="A453" t="s">
        <v>881</v>
      </c>
      <c r="B453" t="s">
        <v>882</v>
      </c>
      <c r="C453" t="s">
        <v>67</v>
      </c>
      <c r="D453">
        <v>2</v>
      </c>
      <c r="E453">
        <v>1</v>
      </c>
      <c r="F453">
        <f t="shared" si="7"/>
        <v>0.5</v>
      </c>
    </row>
    <row r="454" spans="1:7" ht="14.25">
      <c r="A454" t="s">
        <v>387</v>
      </c>
      <c r="B454" t="s">
        <v>388</v>
      </c>
      <c r="C454" t="s">
        <v>62</v>
      </c>
      <c r="D454">
        <v>24</v>
      </c>
      <c r="E454">
        <v>11</v>
      </c>
      <c r="F454">
        <f t="shared" si="7"/>
        <v>0.4583333333333333</v>
      </c>
      <c r="G454">
        <v>0.04</v>
      </c>
    </row>
    <row r="455" spans="1:7" ht="14.25">
      <c r="A455" t="s">
        <v>240</v>
      </c>
      <c r="B455" t="s">
        <v>241</v>
      </c>
      <c r="C455" t="s">
        <v>242</v>
      </c>
      <c r="D455">
        <v>44</v>
      </c>
      <c r="E455">
        <v>19</v>
      </c>
      <c r="F455">
        <f t="shared" si="7"/>
        <v>0.4318181818181818</v>
      </c>
      <c r="G455">
        <v>0.005</v>
      </c>
    </row>
    <row r="456" spans="1:7" ht="14.25">
      <c r="A456" t="s">
        <v>36</v>
      </c>
      <c r="B456" t="s">
        <v>37</v>
      </c>
      <c r="C456" t="s">
        <v>38</v>
      </c>
      <c r="D456">
        <v>156</v>
      </c>
      <c r="E456">
        <v>67</v>
      </c>
      <c r="F456">
        <f t="shared" si="7"/>
        <v>0.42948717948717946</v>
      </c>
      <c r="G456" t="s">
        <v>1152</v>
      </c>
    </row>
    <row r="457" spans="1:6" ht="14.25">
      <c r="A457" t="s">
        <v>621</v>
      </c>
      <c r="B457" t="s">
        <v>622</v>
      </c>
      <c r="C457" t="s">
        <v>57</v>
      </c>
      <c r="D457">
        <v>7</v>
      </c>
      <c r="E457">
        <v>3</v>
      </c>
      <c r="F457">
        <f t="shared" si="7"/>
        <v>0.42857142857142855</v>
      </c>
    </row>
    <row r="458" spans="1:7" ht="14.25">
      <c r="A458" t="s">
        <v>307</v>
      </c>
      <c r="B458" t="s">
        <v>308</v>
      </c>
      <c r="C458" t="s">
        <v>309</v>
      </c>
      <c r="D458">
        <v>30</v>
      </c>
      <c r="E458">
        <v>12</v>
      </c>
      <c r="F458">
        <f t="shared" si="7"/>
        <v>0.4</v>
      </c>
      <c r="G458">
        <v>0.01</v>
      </c>
    </row>
    <row r="459" spans="1:6" ht="14.25">
      <c r="A459" t="s">
        <v>729</v>
      </c>
      <c r="B459" t="s">
        <v>730</v>
      </c>
      <c r="C459" t="s">
        <v>473</v>
      </c>
      <c r="D459">
        <v>5</v>
      </c>
      <c r="E459">
        <v>2</v>
      </c>
      <c r="F459">
        <f t="shared" si="7"/>
        <v>0.4</v>
      </c>
    </row>
    <row r="460" spans="1:6" ht="14.25">
      <c r="A460" t="s">
        <v>689</v>
      </c>
      <c r="B460" t="s">
        <v>690</v>
      </c>
      <c r="C460" t="s">
        <v>161</v>
      </c>
      <c r="D460">
        <v>5</v>
      </c>
      <c r="E460">
        <v>2</v>
      </c>
      <c r="F460">
        <f t="shared" si="7"/>
        <v>0.4</v>
      </c>
    </row>
    <row r="461" spans="1:6" ht="14.25">
      <c r="A461" t="s">
        <v>752</v>
      </c>
      <c r="B461" t="s">
        <v>753</v>
      </c>
      <c r="C461" t="s">
        <v>175</v>
      </c>
      <c r="D461">
        <v>5</v>
      </c>
      <c r="E461">
        <v>2</v>
      </c>
      <c r="F461">
        <f t="shared" si="7"/>
        <v>0.4</v>
      </c>
    </row>
    <row r="462" spans="1:6" ht="14.25">
      <c r="A462" t="s">
        <v>693</v>
      </c>
      <c r="B462" t="s">
        <v>694</v>
      </c>
      <c r="C462" t="s">
        <v>99</v>
      </c>
      <c r="D462">
        <v>6</v>
      </c>
      <c r="E462">
        <v>2</v>
      </c>
      <c r="F462">
        <f t="shared" si="7"/>
        <v>0.3333333333333333</v>
      </c>
    </row>
    <row r="463" spans="1:6" ht="14.25">
      <c r="A463" t="s">
        <v>979</v>
      </c>
      <c r="B463" t="s">
        <v>980</v>
      </c>
      <c r="C463" t="s">
        <v>981</v>
      </c>
      <c r="D463">
        <v>6</v>
      </c>
      <c r="E463">
        <v>2</v>
      </c>
      <c r="F463">
        <f t="shared" si="7"/>
        <v>0.3333333333333333</v>
      </c>
    </row>
    <row r="464" spans="1:6" ht="14.25">
      <c r="A464" t="s">
        <v>924</v>
      </c>
      <c r="B464" t="s">
        <v>925</v>
      </c>
      <c r="C464" t="s">
        <v>122</v>
      </c>
      <c r="D464">
        <v>3</v>
      </c>
      <c r="E464">
        <v>1</v>
      </c>
      <c r="F464">
        <f t="shared" si="7"/>
        <v>0.3333333333333333</v>
      </c>
    </row>
    <row r="465" spans="1:6" ht="14.25">
      <c r="A465" t="s">
        <v>947</v>
      </c>
      <c r="B465" t="s">
        <v>948</v>
      </c>
      <c r="C465" t="s">
        <v>880</v>
      </c>
      <c r="D465">
        <v>3</v>
      </c>
      <c r="E465">
        <v>1</v>
      </c>
      <c r="F465">
        <f t="shared" si="7"/>
        <v>0.3333333333333333</v>
      </c>
    </row>
    <row r="466" spans="1:6" ht="14.25">
      <c r="A466" t="s">
        <v>1038</v>
      </c>
      <c r="B466" t="s">
        <v>1039</v>
      </c>
      <c r="C466" t="s">
        <v>99</v>
      </c>
      <c r="D466">
        <v>3</v>
      </c>
      <c r="E466">
        <v>1</v>
      </c>
      <c r="F466">
        <f t="shared" si="7"/>
        <v>0.3333333333333333</v>
      </c>
    </row>
    <row r="467" spans="1:6" ht="14.25">
      <c r="A467" t="s">
        <v>937</v>
      </c>
      <c r="B467" t="s">
        <v>938</v>
      </c>
      <c r="C467" t="s">
        <v>43</v>
      </c>
      <c r="D467">
        <v>3</v>
      </c>
      <c r="E467">
        <v>1</v>
      </c>
      <c r="F467">
        <f t="shared" si="7"/>
        <v>0.3333333333333333</v>
      </c>
    </row>
    <row r="468" spans="1:6" ht="14.25">
      <c r="A468" t="s">
        <v>918</v>
      </c>
      <c r="B468" t="s">
        <v>919</v>
      </c>
      <c r="C468" t="s">
        <v>73</v>
      </c>
      <c r="D468">
        <v>3</v>
      </c>
      <c r="E468">
        <v>1</v>
      </c>
      <c r="F468">
        <f t="shared" si="7"/>
        <v>0.3333333333333333</v>
      </c>
    </row>
    <row r="469" spans="1:6" ht="14.25">
      <c r="A469" t="s">
        <v>913</v>
      </c>
      <c r="B469" t="s">
        <v>914</v>
      </c>
      <c r="C469" t="s">
        <v>915</v>
      </c>
      <c r="D469">
        <v>3</v>
      </c>
      <c r="E469">
        <v>1</v>
      </c>
      <c r="F469">
        <f t="shared" si="7"/>
        <v>0.3333333333333333</v>
      </c>
    </row>
    <row r="470" spans="1:6" ht="14.25">
      <c r="A470" t="s">
        <v>922</v>
      </c>
      <c r="B470" t="s">
        <v>923</v>
      </c>
      <c r="C470" t="s">
        <v>302</v>
      </c>
      <c r="D470">
        <v>3</v>
      </c>
      <c r="E470">
        <v>1</v>
      </c>
      <c r="F470">
        <f t="shared" si="7"/>
        <v>0.3333333333333333</v>
      </c>
    </row>
    <row r="471" spans="1:6" ht="14.25">
      <c r="A471" t="s">
        <v>910</v>
      </c>
      <c r="B471" t="s">
        <v>911</v>
      </c>
      <c r="C471" t="s">
        <v>912</v>
      </c>
      <c r="D471">
        <v>3</v>
      </c>
      <c r="E471">
        <v>1</v>
      </c>
      <c r="F471">
        <f t="shared" si="7"/>
        <v>0.3333333333333333</v>
      </c>
    </row>
    <row r="472" spans="1:6" ht="14.25">
      <c r="A472" t="s">
        <v>896</v>
      </c>
      <c r="B472" t="s">
        <v>897</v>
      </c>
      <c r="C472" t="s">
        <v>226</v>
      </c>
      <c r="D472">
        <v>3</v>
      </c>
      <c r="E472">
        <v>1</v>
      </c>
      <c r="F472">
        <f t="shared" si="7"/>
        <v>0.3333333333333333</v>
      </c>
    </row>
    <row r="473" spans="1:6" ht="14.25">
      <c r="A473" t="s">
        <v>935</v>
      </c>
      <c r="B473" t="s">
        <v>936</v>
      </c>
      <c r="C473" t="s">
        <v>494</v>
      </c>
      <c r="D473">
        <v>3</v>
      </c>
      <c r="E473">
        <v>1</v>
      </c>
      <c r="F473">
        <f t="shared" si="7"/>
        <v>0.3333333333333333</v>
      </c>
    </row>
    <row r="474" spans="1:7" ht="14.25">
      <c r="A474" t="s">
        <v>403</v>
      </c>
      <c r="B474" t="s">
        <v>404</v>
      </c>
      <c r="C474" t="s">
        <v>405</v>
      </c>
      <c r="D474">
        <v>16</v>
      </c>
      <c r="E474">
        <v>5</v>
      </c>
      <c r="F474">
        <f t="shared" si="7"/>
        <v>0.3125</v>
      </c>
      <c r="G474">
        <v>0.03</v>
      </c>
    </row>
    <row r="475" spans="1:6" ht="14.25">
      <c r="A475" t="s">
        <v>705</v>
      </c>
      <c r="B475" t="s">
        <v>706</v>
      </c>
      <c r="C475" t="s">
        <v>356</v>
      </c>
      <c r="D475">
        <v>4</v>
      </c>
      <c r="E475">
        <v>1</v>
      </c>
      <c r="F475">
        <f t="shared" si="7"/>
        <v>0.25</v>
      </c>
    </row>
    <row r="476" spans="1:6" ht="14.25">
      <c r="A476" t="s">
        <v>809</v>
      </c>
      <c r="B476" t="s">
        <v>810</v>
      </c>
      <c r="C476" t="s">
        <v>811</v>
      </c>
      <c r="D476">
        <v>4</v>
      </c>
      <c r="E476">
        <v>1</v>
      </c>
      <c r="F476">
        <f t="shared" si="7"/>
        <v>0.25</v>
      </c>
    </row>
    <row r="477" spans="1:7" ht="14.25">
      <c r="A477" t="s">
        <v>482</v>
      </c>
      <c r="B477" t="s">
        <v>483</v>
      </c>
      <c r="C477" t="s">
        <v>484</v>
      </c>
      <c r="D477">
        <v>15</v>
      </c>
      <c r="E477">
        <v>3</v>
      </c>
      <c r="F477">
        <f t="shared" si="7"/>
        <v>0.2</v>
      </c>
      <c r="G477">
        <v>0.007</v>
      </c>
    </row>
    <row r="478" spans="1:6" ht="14.25">
      <c r="A478" t="s">
        <v>715</v>
      </c>
      <c r="B478" t="s">
        <v>716</v>
      </c>
      <c r="C478" t="s">
        <v>374</v>
      </c>
      <c r="D478">
        <v>5</v>
      </c>
      <c r="E478">
        <v>1</v>
      </c>
      <c r="F478">
        <f t="shared" si="7"/>
        <v>0.2</v>
      </c>
    </row>
    <row r="479" spans="1:6" ht="14.25">
      <c r="A479" t="s">
        <v>659</v>
      </c>
      <c r="B479" t="s">
        <v>659</v>
      </c>
      <c r="C479" t="s">
        <v>330</v>
      </c>
      <c r="D479">
        <v>7</v>
      </c>
      <c r="E479">
        <v>1</v>
      </c>
      <c r="F479">
        <f t="shared" si="7"/>
        <v>0.14285714285714285</v>
      </c>
    </row>
    <row r="480" spans="1:7" ht="14.25">
      <c r="A480" t="s">
        <v>665</v>
      </c>
      <c r="B480" t="s">
        <v>666</v>
      </c>
      <c r="C480" t="s">
        <v>505</v>
      </c>
      <c r="D480">
        <v>8</v>
      </c>
      <c r="E480">
        <v>1</v>
      </c>
      <c r="F480">
        <f t="shared" si="7"/>
        <v>0.125</v>
      </c>
      <c r="G480">
        <v>0.04</v>
      </c>
    </row>
    <row r="481" spans="1:7" ht="14.25">
      <c r="A481" t="s">
        <v>489</v>
      </c>
      <c r="B481" t="s">
        <v>490</v>
      </c>
      <c r="C481" t="s">
        <v>491</v>
      </c>
      <c r="D481">
        <v>8</v>
      </c>
      <c r="E481">
        <v>1</v>
      </c>
      <c r="F481">
        <f t="shared" si="7"/>
        <v>0.125</v>
      </c>
      <c r="G481">
        <v>0.04</v>
      </c>
    </row>
    <row r="482" spans="1:7" ht="14.25">
      <c r="A482" t="s">
        <v>1134</v>
      </c>
      <c r="B482" t="s">
        <v>1135</v>
      </c>
      <c r="C482" t="s">
        <v>94</v>
      </c>
      <c r="D482">
        <v>10</v>
      </c>
      <c r="E482">
        <v>0</v>
      </c>
      <c r="F482">
        <f t="shared" si="7"/>
        <v>0</v>
      </c>
      <c r="G482">
        <v>0.002</v>
      </c>
    </row>
    <row r="483" spans="1:7" ht="14.25">
      <c r="A483" t="s">
        <v>339</v>
      </c>
      <c r="B483" t="s">
        <v>340</v>
      </c>
      <c r="C483" t="s">
        <v>270</v>
      </c>
      <c r="D483">
        <v>8</v>
      </c>
      <c r="E483">
        <v>0</v>
      </c>
      <c r="F483">
        <f t="shared" si="7"/>
        <v>0</v>
      </c>
      <c r="G483">
        <v>0.01</v>
      </c>
    </row>
    <row r="484" spans="1:7" ht="14.25">
      <c r="A484" t="s">
        <v>713</v>
      </c>
      <c r="B484" t="s">
        <v>714</v>
      </c>
      <c r="C484" t="s">
        <v>253</v>
      </c>
      <c r="D484">
        <v>6</v>
      </c>
      <c r="E484">
        <v>0</v>
      </c>
      <c r="F484">
        <f t="shared" si="7"/>
        <v>0</v>
      </c>
      <c r="G484">
        <v>0.04</v>
      </c>
    </row>
    <row r="485" spans="1:6" ht="14.25">
      <c r="A485" t="s">
        <v>462</v>
      </c>
      <c r="B485" t="s">
        <v>463</v>
      </c>
      <c r="C485" t="s">
        <v>66</v>
      </c>
      <c r="D485">
        <v>5</v>
      </c>
      <c r="E485">
        <v>0</v>
      </c>
      <c r="F485">
        <f t="shared" si="7"/>
        <v>0</v>
      </c>
    </row>
    <row r="486" spans="1:6" ht="14.25">
      <c r="A486" t="s">
        <v>637</v>
      </c>
      <c r="B486" t="s">
        <v>638</v>
      </c>
      <c r="C486" t="s">
        <v>70</v>
      </c>
      <c r="D486">
        <v>5</v>
      </c>
      <c r="E486">
        <v>0</v>
      </c>
      <c r="F486">
        <f t="shared" si="7"/>
        <v>0</v>
      </c>
    </row>
    <row r="487" spans="1:6" ht="14.25">
      <c r="A487" t="s">
        <v>837</v>
      </c>
      <c r="B487" t="s">
        <v>838</v>
      </c>
      <c r="C487" t="s">
        <v>839</v>
      </c>
      <c r="D487">
        <v>4</v>
      </c>
      <c r="E487">
        <v>0</v>
      </c>
      <c r="F487">
        <f t="shared" si="7"/>
        <v>0</v>
      </c>
    </row>
    <row r="488" spans="1:6" ht="14.25">
      <c r="A488" t="s">
        <v>709</v>
      </c>
      <c r="B488" t="s">
        <v>708</v>
      </c>
      <c r="C488" t="s">
        <v>484</v>
      </c>
      <c r="D488">
        <v>3</v>
      </c>
      <c r="E488">
        <v>0</v>
      </c>
      <c r="F488">
        <f t="shared" si="7"/>
        <v>0</v>
      </c>
    </row>
    <row r="489" spans="1:6" ht="14.25">
      <c r="A489" t="s">
        <v>707</v>
      </c>
      <c r="B489" t="s">
        <v>708</v>
      </c>
      <c r="C489" t="s">
        <v>484</v>
      </c>
      <c r="D489">
        <v>3</v>
      </c>
      <c r="E489">
        <v>0</v>
      </c>
      <c r="F489">
        <f t="shared" si="7"/>
        <v>0</v>
      </c>
    </row>
    <row r="490" spans="1:6" ht="14.25">
      <c r="A490" t="s">
        <v>982</v>
      </c>
      <c r="B490" t="s">
        <v>983</v>
      </c>
      <c r="C490" t="s">
        <v>655</v>
      </c>
      <c r="D490">
        <v>3</v>
      </c>
      <c r="E490">
        <v>0</v>
      </c>
      <c r="F490">
        <f t="shared" si="7"/>
        <v>0</v>
      </c>
    </row>
    <row r="491" spans="1:6" ht="14.25">
      <c r="A491" t="s">
        <v>826</v>
      </c>
      <c r="B491" t="s">
        <v>826</v>
      </c>
      <c r="C491" t="s">
        <v>330</v>
      </c>
      <c r="D491">
        <v>3</v>
      </c>
      <c r="E491">
        <v>0</v>
      </c>
      <c r="F491">
        <f t="shared" si="7"/>
        <v>0</v>
      </c>
    </row>
    <row r="492" spans="1:6" ht="14.25">
      <c r="A492" t="s">
        <v>1046</v>
      </c>
      <c r="B492" t="s">
        <v>1046</v>
      </c>
      <c r="C492" t="s">
        <v>330</v>
      </c>
      <c r="D492">
        <v>3</v>
      </c>
      <c r="E492">
        <v>0</v>
      </c>
      <c r="F492">
        <f t="shared" si="7"/>
        <v>0</v>
      </c>
    </row>
    <row r="493" spans="1:6" ht="14.25">
      <c r="A493" t="s">
        <v>1030</v>
      </c>
      <c r="B493" t="s">
        <v>1031</v>
      </c>
      <c r="C493" t="s">
        <v>273</v>
      </c>
      <c r="D493">
        <v>3</v>
      </c>
      <c r="E493">
        <v>0</v>
      </c>
      <c r="F493">
        <f t="shared" si="7"/>
        <v>0</v>
      </c>
    </row>
    <row r="494" spans="1:6" ht="14.25">
      <c r="A494" t="s">
        <v>830</v>
      </c>
      <c r="B494" t="s">
        <v>830</v>
      </c>
      <c r="C494" t="s">
        <v>330</v>
      </c>
      <c r="D494">
        <v>3</v>
      </c>
      <c r="E494">
        <v>0</v>
      </c>
      <c r="F494">
        <f t="shared" si="7"/>
        <v>0</v>
      </c>
    </row>
    <row r="495" spans="1:6" ht="14.25">
      <c r="A495" t="s">
        <v>762</v>
      </c>
      <c r="B495" t="s">
        <v>763</v>
      </c>
      <c r="C495" t="s">
        <v>764</v>
      </c>
      <c r="D495">
        <v>3</v>
      </c>
      <c r="E495">
        <v>0</v>
      </c>
      <c r="F495">
        <f t="shared" si="7"/>
        <v>0</v>
      </c>
    </row>
    <row r="496" spans="1:6" ht="14.25">
      <c r="A496" t="s">
        <v>1024</v>
      </c>
      <c r="B496" t="s">
        <v>1025</v>
      </c>
      <c r="C496" t="s">
        <v>209</v>
      </c>
      <c r="D496">
        <v>3</v>
      </c>
      <c r="E496">
        <v>0</v>
      </c>
      <c r="F496">
        <f t="shared" si="7"/>
        <v>0</v>
      </c>
    </row>
    <row r="497" spans="1:6" ht="14.25">
      <c r="A497" t="s">
        <v>831</v>
      </c>
      <c r="B497" t="s">
        <v>832</v>
      </c>
      <c r="C497" t="s">
        <v>212</v>
      </c>
      <c r="D497">
        <v>3</v>
      </c>
      <c r="E497">
        <v>0</v>
      </c>
      <c r="F497">
        <f t="shared" si="7"/>
        <v>0</v>
      </c>
    </row>
    <row r="498" spans="1:6" ht="14.25">
      <c r="A498" t="s">
        <v>1074</v>
      </c>
      <c r="B498" t="s">
        <v>1073</v>
      </c>
      <c r="C498" t="s">
        <v>155</v>
      </c>
      <c r="D498">
        <v>2</v>
      </c>
      <c r="E498">
        <v>0</v>
      </c>
      <c r="F498">
        <f t="shared" si="7"/>
        <v>0</v>
      </c>
    </row>
    <row r="499" spans="1:6" ht="14.25">
      <c r="A499" t="s">
        <v>998</v>
      </c>
      <c r="B499" t="s">
        <v>997</v>
      </c>
      <c r="C499" t="s">
        <v>253</v>
      </c>
      <c r="D499">
        <v>2</v>
      </c>
      <c r="E499">
        <v>0</v>
      </c>
      <c r="F499">
        <f t="shared" si="7"/>
        <v>0</v>
      </c>
    </row>
    <row r="500" spans="1:6" ht="14.25">
      <c r="A500" t="s">
        <v>1028</v>
      </c>
      <c r="B500" t="s">
        <v>1029</v>
      </c>
      <c r="C500" t="s">
        <v>427</v>
      </c>
      <c r="D500">
        <v>2</v>
      </c>
      <c r="E500">
        <v>0</v>
      </c>
      <c r="F500">
        <f t="shared" si="7"/>
        <v>0</v>
      </c>
    </row>
    <row r="501" spans="1:6" ht="14.25">
      <c r="A501" t="s">
        <v>1125</v>
      </c>
      <c r="B501" t="s">
        <v>1126</v>
      </c>
      <c r="C501" t="s">
        <v>185</v>
      </c>
      <c r="D501">
        <v>2</v>
      </c>
      <c r="E501">
        <v>0</v>
      </c>
      <c r="F501">
        <f t="shared" si="7"/>
        <v>0</v>
      </c>
    </row>
    <row r="502" spans="1:6" ht="14.25">
      <c r="A502" t="s">
        <v>960</v>
      </c>
      <c r="B502" t="s">
        <v>961</v>
      </c>
      <c r="C502" t="s">
        <v>112</v>
      </c>
      <c r="D502">
        <v>2</v>
      </c>
      <c r="E502">
        <v>0</v>
      </c>
      <c r="F502">
        <f t="shared" si="7"/>
        <v>0</v>
      </c>
    </row>
    <row r="503" spans="1:6" ht="14.25">
      <c r="A503" t="s">
        <v>1070</v>
      </c>
      <c r="B503" t="s">
        <v>1071</v>
      </c>
      <c r="C503" t="s">
        <v>175</v>
      </c>
      <c r="D503">
        <v>2</v>
      </c>
      <c r="E503">
        <v>0</v>
      </c>
      <c r="F503">
        <f t="shared" si="7"/>
        <v>0</v>
      </c>
    </row>
    <row r="504" spans="1:6" ht="14.25">
      <c r="A504" t="s">
        <v>1109</v>
      </c>
      <c r="B504" t="s">
        <v>1110</v>
      </c>
      <c r="C504" t="s">
        <v>333</v>
      </c>
      <c r="D504">
        <v>2</v>
      </c>
      <c r="E504">
        <v>0</v>
      </c>
      <c r="F504">
        <f t="shared" si="7"/>
        <v>0</v>
      </c>
    </row>
    <row r="505" spans="1:6" ht="14.25">
      <c r="A505" t="s">
        <v>1072</v>
      </c>
      <c r="B505" t="s">
        <v>1073</v>
      </c>
      <c r="C505" t="s">
        <v>155</v>
      </c>
      <c r="D505">
        <v>2</v>
      </c>
      <c r="E505">
        <v>0</v>
      </c>
      <c r="F505">
        <f t="shared" si="7"/>
        <v>0</v>
      </c>
    </row>
    <row r="506" spans="1:6" ht="14.25">
      <c r="A506" t="s">
        <v>996</v>
      </c>
      <c r="B506" t="s">
        <v>997</v>
      </c>
      <c r="C506" t="s">
        <v>253</v>
      </c>
      <c r="D506">
        <v>2</v>
      </c>
      <c r="E506">
        <v>0</v>
      </c>
      <c r="F506">
        <f t="shared" si="7"/>
        <v>0</v>
      </c>
    </row>
    <row r="507" spans="1:6" ht="14.25">
      <c r="A507" t="s">
        <v>951</v>
      </c>
      <c r="B507" t="s">
        <v>952</v>
      </c>
      <c r="C507" t="s">
        <v>953</v>
      </c>
      <c r="D507">
        <v>2</v>
      </c>
      <c r="E507">
        <v>0</v>
      </c>
      <c r="F507">
        <f t="shared" si="7"/>
        <v>0</v>
      </c>
    </row>
    <row r="508" spans="1:6" ht="14.25">
      <c r="A508" t="s">
        <v>1044</v>
      </c>
      <c r="B508" t="s">
        <v>1045</v>
      </c>
      <c r="C508" t="s">
        <v>175</v>
      </c>
      <c r="D508">
        <v>2</v>
      </c>
      <c r="E508">
        <v>0</v>
      </c>
      <c r="F508">
        <f t="shared" si="7"/>
        <v>0</v>
      </c>
    </row>
    <row r="509" spans="1:6" ht="14.25">
      <c r="A509" t="s">
        <v>1127</v>
      </c>
      <c r="B509" t="s">
        <v>1128</v>
      </c>
      <c r="C509" t="s">
        <v>447</v>
      </c>
      <c r="D509">
        <v>2</v>
      </c>
      <c r="E509">
        <v>0</v>
      </c>
      <c r="F509">
        <f t="shared" si="7"/>
        <v>0</v>
      </c>
    </row>
    <row r="510" spans="1:6" ht="14.25">
      <c r="A510" t="s">
        <v>999</v>
      </c>
      <c r="B510" t="s">
        <v>1000</v>
      </c>
      <c r="C510" t="s">
        <v>82</v>
      </c>
      <c r="D510">
        <v>2</v>
      </c>
      <c r="E510">
        <v>0</v>
      </c>
      <c r="F510">
        <f t="shared" si="7"/>
        <v>0</v>
      </c>
    </row>
    <row r="511" spans="1:6" ht="14.25">
      <c r="A511" t="s">
        <v>1123</v>
      </c>
      <c r="B511" t="s">
        <v>1124</v>
      </c>
      <c r="C511" t="s">
        <v>518</v>
      </c>
      <c r="D511">
        <v>2</v>
      </c>
      <c r="E511">
        <v>0</v>
      </c>
      <c r="F511">
        <f t="shared" si="7"/>
        <v>0</v>
      </c>
    </row>
    <row r="512" spans="1:6" ht="14.25">
      <c r="A512" t="s">
        <v>1026</v>
      </c>
      <c r="B512" t="s">
        <v>1027</v>
      </c>
      <c r="C512" t="s">
        <v>73</v>
      </c>
      <c r="D512">
        <v>2</v>
      </c>
      <c r="E512">
        <v>0</v>
      </c>
      <c r="F512">
        <f t="shared" si="7"/>
        <v>0</v>
      </c>
    </row>
    <row r="513" spans="1:6" ht="14.25">
      <c r="A513" t="s">
        <v>1047</v>
      </c>
      <c r="B513" t="s">
        <v>1048</v>
      </c>
      <c r="C513" t="s">
        <v>99</v>
      </c>
      <c r="D513">
        <v>2</v>
      </c>
      <c r="E513">
        <v>0</v>
      </c>
      <c r="F513">
        <f t="shared" si="7"/>
        <v>0</v>
      </c>
    </row>
    <row r="514" spans="1:6" ht="14.25">
      <c r="A514" t="s">
        <v>1129</v>
      </c>
      <c r="B514" t="s">
        <v>1130</v>
      </c>
      <c r="C514" t="s">
        <v>1131</v>
      </c>
      <c r="D514">
        <v>2</v>
      </c>
      <c r="E514">
        <v>0</v>
      </c>
      <c r="F514">
        <f>E514/D514</f>
        <v>0</v>
      </c>
    </row>
    <row r="515" spans="1:6" ht="14.25">
      <c r="A515" t="s">
        <v>945</v>
      </c>
      <c r="B515" t="s">
        <v>946</v>
      </c>
      <c r="C515" t="s">
        <v>91</v>
      </c>
      <c r="D515">
        <v>2</v>
      </c>
      <c r="E515">
        <v>0</v>
      </c>
      <c r="F515">
        <f>E515/D515</f>
        <v>0</v>
      </c>
    </row>
    <row r="516" spans="1:6" ht="14.25">
      <c r="A516" t="s">
        <v>1091</v>
      </c>
      <c r="B516" t="s">
        <v>1092</v>
      </c>
      <c r="C516" t="s">
        <v>374</v>
      </c>
      <c r="D516">
        <v>2</v>
      </c>
      <c r="E516">
        <v>0</v>
      </c>
      <c r="F516">
        <f>E516/D516</f>
        <v>0</v>
      </c>
    </row>
    <row r="517" spans="4:9" ht="14.25">
      <c r="D517">
        <f>SUM(D2:D516)</f>
        <v>21940</v>
      </c>
      <c r="E517">
        <f>SUM(E2:E516)</f>
        <v>21957</v>
      </c>
      <c r="G517">
        <f>COUNTIF(G2:G516,"&gt;0")</f>
        <v>77</v>
      </c>
      <c r="I517">
        <f>516-481</f>
        <v>35</v>
      </c>
    </row>
    <row r="518" ht="14.25">
      <c r="G518" t="s">
        <v>1156</v>
      </c>
    </row>
    <row r="519" spans="6:7" ht="14.25">
      <c r="F519" t="s">
        <v>1157</v>
      </c>
      <c r="G519">
        <f>G517/515</f>
        <v>0.14951456310679612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9"/>
  <sheetViews>
    <sheetView zoomScalePageLayoutView="0" workbookViewId="0" topLeftCell="A1">
      <selection activeCell="M18" sqref="M18"/>
    </sheetView>
  </sheetViews>
  <sheetFormatPr defaultColWidth="9.140625" defaultRowHeight="15"/>
  <sheetData>
    <row r="1" spans="1:6" ht="14.25">
      <c r="A1" t="s">
        <v>2</v>
      </c>
      <c r="B1" t="s">
        <v>3</v>
      </c>
      <c r="C1" t="s">
        <v>4</v>
      </c>
      <c r="D1" t="s">
        <v>0</v>
      </c>
      <c r="E1" t="s">
        <v>1</v>
      </c>
      <c r="F1" t="s">
        <v>1136</v>
      </c>
    </row>
    <row r="2" spans="1:10" ht="14.25">
      <c r="A2" t="s">
        <v>1101</v>
      </c>
      <c r="B2" t="s">
        <v>1102</v>
      </c>
      <c r="C2" t="s">
        <v>43</v>
      </c>
      <c r="D2">
        <v>0.1</v>
      </c>
      <c r="E2">
        <v>27</v>
      </c>
      <c r="F2">
        <f aca="true" t="shared" si="0" ref="F2:F33">E2/D2</f>
        <v>270</v>
      </c>
      <c r="G2">
        <f>AVERAGE(F2:F169)</f>
        <v>7.03087339201687</v>
      </c>
      <c r="H2">
        <f>STDEVA(F2:F169)</f>
        <v>28.62248611773675</v>
      </c>
      <c r="I2">
        <v>13</v>
      </c>
      <c r="J2">
        <f>G2/I2</f>
        <v>0.5408364147705285</v>
      </c>
    </row>
    <row r="3" spans="1:6" ht="14.25">
      <c r="A3" t="s">
        <v>415</v>
      </c>
      <c r="B3" t="s">
        <v>416</v>
      </c>
      <c r="C3" t="s">
        <v>65</v>
      </c>
      <c r="D3">
        <v>0.1</v>
      </c>
      <c r="E3">
        <v>21</v>
      </c>
      <c r="F3">
        <f t="shared" si="0"/>
        <v>210</v>
      </c>
    </row>
    <row r="4" spans="1:6" ht="14.25">
      <c r="A4" t="s">
        <v>556</v>
      </c>
      <c r="B4" t="s">
        <v>557</v>
      </c>
      <c r="C4" t="s">
        <v>51</v>
      </c>
      <c r="D4">
        <v>0.1</v>
      </c>
      <c r="E4">
        <v>12</v>
      </c>
      <c r="F4">
        <f t="shared" si="0"/>
        <v>120</v>
      </c>
    </row>
    <row r="5" spans="1:6" ht="14.25">
      <c r="A5" t="s">
        <v>527</v>
      </c>
      <c r="B5" t="s">
        <v>528</v>
      </c>
      <c r="C5" t="s">
        <v>264</v>
      </c>
      <c r="D5">
        <v>0.1</v>
      </c>
      <c r="E5">
        <v>11</v>
      </c>
      <c r="F5">
        <f t="shared" si="0"/>
        <v>110</v>
      </c>
    </row>
    <row r="6" spans="1:6" ht="14.25">
      <c r="A6" t="s">
        <v>441</v>
      </c>
      <c r="B6" t="s">
        <v>442</v>
      </c>
      <c r="C6" t="s">
        <v>215</v>
      </c>
      <c r="D6">
        <v>2</v>
      </c>
      <c r="E6">
        <v>17</v>
      </c>
      <c r="F6">
        <f t="shared" si="0"/>
        <v>8.5</v>
      </c>
    </row>
    <row r="7" spans="1:6" ht="14.25">
      <c r="A7" t="s">
        <v>236</v>
      </c>
      <c r="B7" t="s">
        <v>237</v>
      </c>
      <c r="C7" t="s">
        <v>229</v>
      </c>
      <c r="D7">
        <v>1</v>
      </c>
      <c r="E7">
        <v>8</v>
      </c>
      <c r="F7">
        <f t="shared" si="0"/>
        <v>8</v>
      </c>
    </row>
    <row r="8" spans="1:6" ht="14.25">
      <c r="A8" t="s">
        <v>639</v>
      </c>
      <c r="B8" t="s">
        <v>640</v>
      </c>
      <c r="C8" t="s">
        <v>299</v>
      </c>
      <c r="D8">
        <v>1</v>
      </c>
      <c r="E8">
        <v>7</v>
      </c>
      <c r="F8">
        <f t="shared" si="0"/>
        <v>7</v>
      </c>
    </row>
    <row r="9" spans="1:6" ht="14.25">
      <c r="A9" t="s">
        <v>649</v>
      </c>
      <c r="B9" t="s">
        <v>650</v>
      </c>
      <c r="C9" t="s">
        <v>215</v>
      </c>
      <c r="D9">
        <v>1</v>
      </c>
      <c r="E9">
        <v>7</v>
      </c>
      <c r="F9">
        <f t="shared" si="0"/>
        <v>7</v>
      </c>
    </row>
    <row r="10" spans="1:6" ht="14.25">
      <c r="A10" t="s">
        <v>733</v>
      </c>
      <c r="B10" t="s">
        <v>734</v>
      </c>
      <c r="C10" t="s">
        <v>455</v>
      </c>
      <c r="D10">
        <v>1</v>
      </c>
      <c r="E10">
        <v>6</v>
      </c>
      <c r="F10">
        <f t="shared" si="0"/>
        <v>6</v>
      </c>
    </row>
    <row r="11" spans="1:6" ht="14.25">
      <c r="A11" t="s">
        <v>802</v>
      </c>
      <c r="B11" t="s">
        <v>803</v>
      </c>
      <c r="C11" t="s">
        <v>804</v>
      </c>
      <c r="D11">
        <v>1</v>
      </c>
      <c r="E11">
        <v>6</v>
      </c>
      <c r="F11">
        <f t="shared" si="0"/>
        <v>6</v>
      </c>
    </row>
    <row r="12" spans="1:6" ht="14.25">
      <c r="A12" t="s">
        <v>134</v>
      </c>
      <c r="B12" t="s">
        <v>135</v>
      </c>
      <c r="C12" t="s">
        <v>109</v>
      </c>
      <c r="D12">
        <v>1</v>
      </c>
      <c r="E12">
        <v>6</v>
      </c>
      <c r="F12">
        <f t="shared" si="0"/>
        <v>6</v>
      </c>
    </row>
    <row r="13" spans="1:6" ht="14.25">
      <c r="A13" t="s">
        <v>737</v>
      </c>
      <c r="B13" t="s">
        <v>738</v>
      </c>
      <c r="C13" t="s">
        <v>66</v>
      </c>
      <c r="D13">
        <v>1</v>
      </c>
      <c r="E13">
        <v>6</v>
      </c>
      <c r="F13">
        <f t="shared" si="0"/>
        <v>6</v>
      </c>
    </row>
    <row r="14" spans="1:6" ht="14.25">
      <c r="A14" t="s">
        <v>568</v>
      </c>
      <c r="B14" t="s">
        <v>569</v>
      </c>
      <c r="C14" t="s">
        <v>270</v>
      </c>
      <c r="D14">
        <v>2</v>
      </c>
      <c r="E14">
        <v>10</v>
      </c>
      <c r="F14">
        <f t="shared" si="0"/>
        <v>5</v>
      </c>
    </row>
    <row r="15" spans="1:6" ht="14.25">
      <c r="A15" t="s">
        <v>767</v>
      </c>
      <c r="B15" t="s">
        <v>768</v>
      </c>
      <c r="C15" t="s">
        <v>104</v>
      </c>
      <c r="D15">
        <v>1</v>
      </c>
      <c r="E15">
        <v>5</v>
      </c>
      <c r="F15">
        <f t="shared" si="0"/>
        <v>5</v>
      </c>
    </row>
    <row r="16" spans="1:6" ht="14.25">
      <c r="A16" t="s">
        <v>783</v>
      </c>
      <c r="B16" t="s">
        <v>784</v>
      </c>
      <c r="C16" t="s">
        <v>785</v>
      </c>
      <c r="D16">
        <v>1</v>
      </c>
      <c r="E16">
        <v>5</v>
      </c>
      <c r="F16">
        <f t="shared" si="0"/>
        <v>5</v>
      </c>
    </row>
    <row r="17" spans="1:6" ht="14.25">
      <c r="A17" t="s">
        <v>786</v>
      </c>
      <c r="B17" t="s">
        <v>787</v>
      </c>
      <c r="C17" t="s">
        <v>518</v>
      </c>
      <c r="D17">
        <v>1</v>
      </c>
      <c r="E17">
        <v>5</v>
      </c>
      <c r="F17">
        <f t="shared" si="0"/>
        <v>5</v>
      </c>
    </row>
    <row r="18" spans="1:6" ht="14.25">
      <c r="A18" t="s">
        <v>794</v>
      </c>
      <c r="B18" t="s">
        <v>795</v>
      </c>
      <c r="C18" t="s">
        <v>43</v>
      </c>
      <c r="D18">
        <v>1</v>
      </c>
      <c r="E18">
        <v>5</v>
      </c>
      <c r="F18">
        <f t="shared" si="0"/>
        <v>5</v>
      </c>
    </row>
    <row r="19" spans="1:6" ht="14.25">
      <c r="A19" t="s">
        <v>856</v>
      </c>
      <c r="B19" t="s">
        <v>857</v>
      </c>
      <c r="C19" t="s">
        <v>505</v>
      </c>
      <c r="D19">
        <v>1</v>
      </c>
      <c r="E19">
        <v>5</v>
      </c>
      <c r="F19">
        <f t="shared" si="0"/>
        <v>5</v>
      </c>
    </row>
    <row r="20" spans="1:6" ht="14.25">
      <c r="A20" t="s">
        <v>1095</v>
      </c>
      <c r="B20" t="s">
        <v>1096</v>
      </c>
      <c r="C20" t="s">
        <v>51</v>
      </c>
      <c r="D20">
        <v>1</v>
      </c>
      <c r="E20">
        <v>5</v>
      </c>
      <c r="F20">
        <f t="shared" si="0"/>
        <v>5</v>
      </c>
    </row>
    <row r="21" spans="1:6" ht="14.25">
      <c r="A21" t="s">
        <v>761</v>
      </c>
      <c r="B21" t="s">
        <v>761</v>
      </c>
      <c r="C21" t="s">
        <v>330</v>
      </c>
      <c r="D21">
        <v>1</v>
      </c>
      <c r="E21">
        <v>5</v>
      </c>
      <c r="F21">
        <f t="shared" si="0"/>
        <v>5</v>
      </c>
    </row>
    <row r="22" spans="1:6" ht="14.25">
      <c r="A22" t="s">
        <v>579</v>
      </c>
      <c r="B22" t="s">
        <v>578</v>
      </c>
      <c r="C22" t="s">
        <v>195</v>
      </c>
      <c r="D22">
        <v>2</v>
      </c>
      <c r="E22">
        <v>8</v>
      </c>
      <c r="F22">
        <f t="shared" si="0"/>
        <v>4</v>
      </c>
    </row>
    <row r="23" spans="1:6" ht="14.25">
      <c r="A23" t="s">
        <v>633</v>
      </c>
      <c r="B23" t="s">
        <v>634</v>
      </c>
      <c r="C23" t="s">
        <v>229</v>
      </c>
      <c r="D23">
        <v>2</v>
      </c>
      <c r="E23">
        <v>8</v>
      </c>
      <c r="F23">
        <f t="shared" si="0"/>
        <v>4</v>
      </c>
    </row>
    <row r="24" spans="1:6" ht="14.25">
      <c r="A24" t="s">
        <v>611</v>
      </c>
      <c r="B24" t="s">
        <v>612</v>
      </c>
      <c r="C24" t="s">
        <v>229</v>
      </c>
      <c r="D24">
        <v>2</v>
      </c>
      <c r="E24">
        <v>8</v>
      </c>
      <c r="F24">
        <f t="shared" si="0"/>
        <v>4</v>
      </c>
    </row>
    <row r="25" spans="1:6" ht="14.25">
      <c r="A25" t="s">
        <v>643</v>
      </c>
      <c r="B25" t="s">
        <v>644</v>
      </c>
      <c r="C25" t="s">
        <v>155</v>
      </c>
      <c r="D25">
        <v>2</v>
      </c>
      <c r="E25">
        <v>8</v>
      </c>
      <c r="F25">
        <f t="shared" si="0"/>
        <v>4</v>
      </c>
    </row>
    <row r="26" spans="1:6" ht="14.25">
      <c r="A26" t="s">
        <v>615</v>
      </c>
      <c r="B26" t="s">
        <v>616</v>
      </c>
      <c r="C26" t="s">
        <v>438</v>
      </c>
      <c r="D26">
        <v>2</v>
      </c>
      <c r="E26">
        <v>8</v>
      </c>
      <c r="F26">
        <f t="shared" si="0"/>
        <v>4</v>
      </c>
    </row>
    <row r="27" spans="1:6" ht="14.25">
      <c r="A27" t="s">
        <v>775</v>
      </c>
      <c r="B27" t="s">
        <v>776</v>
      </c>
      <c r="C27" t="s">
        <v>73</v>
      </c>
      <c r="D27">
        <v>1</v>
      </c>
      <c r="E27">
        <v>4</v>
      </c>
      <c r="F27">
        <f t="shared" si="0"/>
        <v>4</v>
      </c>
    </row>
    <row r="28" spans="1:6" ht="14.25">
      <c r="A28" t="s">
        <v>769</v>
      </c>
      <c r="B28" t="s">
        <v>770</v>
      </c>
      <c r="C28" t="s">
        <v>104</v>
      </c>
      <c r="D28">
        <v>1</v>
      </c>
      <c r="E28">
        <v>4</v>
      </c>
      <c r="F28">
        <f t="shared" si="0"/>
        <v>4</v>
      </c>
    </row>
    <row r="29" spans="1:6" ht="14.25">
      <c r="A29" t="s">
        <v>779</v>
      </c>
      <c r="B29" t="s">
        <v>780</v>
      </c>
      <c r="C29" t="s">
        <v>66</v>
      </c>
      <c r="D29">
        <v>1</v>
      </c>
      <c r="E29">
        <v>4</v>
      </c>
      <c r="F29">
        <f t="shared" si="0"/>
        <v>4</v>
      </c>
    </row>
    <row r="30" spans="1:6" ht="14.25">
      <c r="A30" t="s">
        <v>900</v>
      </c>
      <c r="B30" t="s">
        <v>901</v>
      </c>
      <c r="C30" t="s">
        <v>43</v>
      </c>
      <c r="D30">
        <v>1</v>
      </c>
      <c r="E30">
        <v>4</v>
      </c>
      <c r="F30">
        <f t="shared" si="0"/>
        <v>4</v>
      </c>
    </row>
    <row r="31" spans="1:6" ht="14.25">
      <c r="A31" t="s">
        <v>846</v>
      </c>
      <c r="B31" t="s">
        <v>847</v>
      </c>
      <c r="C31" t="s">
        <v>73</v>
      </c>
      <c r="D31">
        <v>1</v>
      </c>
      <c r="E31">
        <v>4</v>
      </c>
      <c r="F31">
        <f t="shared" si="0"/>
        <v>4</v>
      </c>
    </row>
    <row r="32" spans="1:6" ht="14.25">
      <c r="A32" t="s">
        <v>820</v>
      </c>
      <c r="B32" t="s">
        <v>821</v>
      </c>
      <c r="C32" t="s">
        <v>261</v>
      </c>
      <c r="D32">
        <v>1</v>
      </c>
      <c r="E32">
        <v>4</v>
      </c>
      <c r="F32">
        <f t="shared" si="0"/>
        <v>4</v>
      </c>
    </row>
    <row r="33" spans="1:6" ht="14.25">
      <c r="A33" t="s">
        <v>885</v>
      </c>
      <c r="B33" t="s">
        <v>886</v>
      </c>
      <c r="C33" t="s">
        <v>256</v>
      </c>
      <c r="D33">
        <v>1</v>
      </c>
      <c r="E33">
        <v>4</v>
      </c>
      <c r="F33">
        <f t="shared" si="0"/>
        <v>4</v>
      </c>
    </row>
    <row r="34" spans="1:6" ht="14.25">
      <c r="A34" t="s">
        <v>852</v>
      </c>
      <c r="B34" t="s">
        <v>853</v>
      </c>
      <c r="C34" t="s">
        <v>447</v>
      </c>
      <c r="D34">
        <v>1</v>
      </c>
      <c r="E34">
        <v>4</v>
      </c>
      <c r="F34">
        <f aca="true" t="shared" si="1" ref="F34:F65">E34/D34</f>
        <v>4</v>
      </c>
    </row>
    <row r="35" spans="1:6" ht="14.25">
      <c r="A35" t="s">
        <v>771</v>
      </c>
      <c r="B35" t="s">
        <v>772</v>
      </c>
      <c r="C35" t="s">
        <v>104</v>
      </c>
      <c r="D35">
        <v>1</v>
      </c>
      <c r="E35">
        <v>4</v>
      </c>
      <c r="F35">
        <f t="shared" si="1"/>
        <v>4</v>
      </c>
    </row>
    <row r="36" spans="1:6" ht="14.25">
      <c r="A36" t="s">
        <v>958</v>
      </c>
      <c r="B36" t="s">
        <v>959</v>
      </c>
      <c r="C36" t="s">
        <v>180</v>
      </c>
      <c r="D36">
        <v>1</v>
      </c>
      <c r="E36">
        <v>4</v>
      </c>
      <c r="F36">
        <f t="shared" si="1"/>
        <v>4</v>
      </c>
    </row>
    <row r="37" spans="1:6" ht="14.25">
      <c r="A37" t="s">
        <v>796</v>
      </c>
      <c r="B37" t="s">
        <v>797</v>
      </c>
      <c r="C37" t="s">
        <v>73</v>
      </c>
      <c r="D37">
        <v>1</v>
      </c>
      <c r="E37">
        <v>4</v>
      </c>
      <c r="F37">
        <f t="shared" si="1"/>
        <v>4</v>
      </c>
    </row>
    <row r="38" spans="1:6" ht="14.25">
      <c r="A38" t="s">
        <v>898</v>
      </c>
      <c r="B38" t="s">
        <v>899</v>
      </c>
      <c r="C38" t="s">
        <v>57</v>
      </c>
      <c r="D38">
        <v>1</v>
      </c>
      <c r="E38">
        <v>4</v>
      </c>
      <c r="F38">
        <f t="shared" si="1"/>
        <v>4</v>
      </c>
    </row>
    <row r="39" spans="1:6" ht="14.25">
      <c r="A39" t="s">
        <v>926</v>
      </c>
      <c r="B39" t="s">
        <v>927</v>
      </c>
      <c r="C39" t="s">
        <v>155</v>
      </c>
      <c r="D39">
        <v>1</v>
      </c>
      <c r="E39">
        <v>4</v>
      </c>
      <c r="F39">
        <f t="shared" si="1"/>
        <v>4</v>
      </c>
    </row>
    <row r="40" spans="1:6" ht="14.25">
      <c r="A40" t="s">
        <v>232</v>
      </c>
      <c r="B40" t="s">
        <v>233</v>
      </c>
      <c r="C40" t="s">
        <v>229</v>
      </c>
      <c r="D40">
        <v>3</v>
      </c>
      <c r="E40">
        <v>11</v>
      </c>
      <c r="F40">
        <f t="shared" si="1"/>
        <v>3.6666666666666665</v>
      </c>
    </row>
    <row r="41" spans="1:6" ht="14.25">
      <c r="A41" t="s">
        <v>382</v>
      </c>
      <c r="B41" t="s">
        <v>383</v>
      </c>
      <c r="C41" t="s">
        <v>155</v>
      </c>
      <c r="D41">
        <v>8</v>
      </c>
      <c r="E41">
        <v>28</v>
      </c>
      <c r="F41">
        <f t="shared" si="1"/>
        <v>3.5</v>
      </c>
    </row>
    <row r="42" spans="1:6" ht="14.25">
      <c r="A42" t="s">
        <v>499</v>
      </c>
      <c r="B42" t="s">
        <v>500</v>
      </c>
      <c r="C42" t="s">
        <v>138</v>
      </c>
      <c r="D42">
        <v>4</v>
      </c>
      <c r="E42">
        <v>14</v>
      </c>
      <c r="F42">
        <f t="shared" si="1"/>
        <v>3.5</v>
      </c>
    </row>
    <row r="43" spans="1:6" ht="14.25">
      <c r="A43" t="s">
        <v>626</v>
      </c>
      <c r="B43" t="s">
        <v>627</v>
      </c>
      <c r="C43" t="s">
        <v>229</v>
      </c>
      <c r="D43">
        <v>2</v>
      </c>
      <c r="E43">
        <v>7</v>
      </c>
      <c r="F43">
        <f t="shared" si="1"/>
        <v>3.5</v>
      </c>
    </row>
    <row r="44" spans="1:6" ht="14.25">
      <c r="A44" t="s">
        <v>677</v>
      </c>
      <c r="B44" t="s">
        <v>678</v>
      </c>
      <c r="C44" t="s">
        <v>229</v>
      </c>
      <c r="D44">
        <v>2</v>
      </c>
      <c r="E44">
        <v>7</v>
      </c>
      <c r="F44">
        <f t="shared" si="1"/>
        <v>3.5</v>
      </c>
    </row>
    <row r="45" spans="1:6" ht="14.25">
      <c r="A45" t="s">
        <v>533</v>
      </c>
      <c r="B45" t="s">
        <v>534</v>
      </c>
      <c r="C45" t="s">
        <v>333</v>
      </c>
      <c r="D45">
        <v>6</v>
      </c>
      <c r="E45">
        <v>20</v>
      </c>
      <c r="F45">
        <f t="shared" si="1"/>
        <v>3.3333333333333335</v>
      </c>
    </row>
    <row r="46" spans="1:6" ht="14.25">
      <c r="A46" t="s">
        <v>118</v>
      </c>
      <c r="B46" t="s">
        <v>119</v>
      </c>
      <c r="C46" t="s">
        <v>56</v>
      </c>
      <c r="D46">
        <v>38</v>
      </c>
      <c r="E46">
        <v>125</v>
      </c>
      <c r="F46">
        <f t="shared" si="1"/>
        <v>3.289473684210526</v>
      </c>
    </row>
    <row r="47" spans="1:6" ht="14.25">
      <c r="A47" t="s">
        <v>408</v>
      </c>
      <c r="B47" t="s">
        <v>409</v>
      </c>
      <c r="C47" t="s">
        <v>122</v>
      </c>
      <c r="D47">
        <v>5</v>
      </c>
      <c r="E47">
        <v>16</v>
      </c>
      <c r="F47">
        <f t="shared" si="1"/>
        <v>3.2</v>
      </c>
    </row>
    <row r="48" spans="1:6" ht="14.25">
      <c r="A48" t="s">
        <v>535</v>
      </c>
      <c r="B48" t="s">
        <v>536</v>
      </c>
      <c r="C48" t="s">
        <v>333</v>
      </c>
      <c r="D48">
        <v>6</v>
      </c>
      <c r="E48">
        <v>19</v>
      </c>
      <c r="F48">
        <f t="shared" si="1"/>
        <v>3.1666666666666665</v>
      </c>
    </row>
    <row r="49" spans="1:6" ht="14.25">
      <c r="A49" t="s">
        <v>537</v>
      </c>
      <c r="B49" t="s">
        <v>538</v>
      </c>
      <c r="C49" t="s">
        <v>333</v>
      </c>
      <c r="D49">
        <v>6</v>
      </c>
      <c r="E49">
        <v>18</v>
      </c>
      <c r="F49">
        <f t="shared" si="1"/>
        <v>3</v>
      </c>
    </row>
    <row r="50" spans="1:6" ht="14.25">
      <c r="A50" t="s">
        <v>522</v>
      </c>
      <c r="B50" t="s">
        <v>523</v>
      </c>
      <c r="C50" t="s">
        <v>73</v>
      </c>
      <c r="D50">
        <v>4</v>
      </c>
      <c r="E50">
        <v>12</v>
      </c>
      <c r="F50">
        <f t="shared" si="1"/>
        <v>3</v>
      </c>
    </row>
    <row r="51" spans="1:6" ht="14.25">
      <c r="A51" t="s">
        <v>663</v>
      </c>
      <c r="B51" t="s">
        <v>664</v>
      </c>
      <c r="C51" t="s">
        <v>270</v>
      </c>
      <c r="D51">
        <v>2</v>
      </c>
      <c r="E51">
        <v>6</v>
      </c>
      <c r="F51">
        <f t="shared" si="1"/>
        <v>3</v>
      </c>
    </row>
    <row r="52" spans="1:6" ht="14.25">
      <c r="A52" t="s">
        <v>586</v>
      </c>
      <c r="B52" t="s">
        <v>587</v>
      </c>
      <c r="C52" t="s">
        <v>65</v>
      </c>
      <c r="D52">
        <v>2</v>
      </c>
      <c r="E52">
        <v>6</v>
      </c>
      <c r="F52">
        <f t="shared" si="1"/>
        <v>3</v>
      </c>
    </row>
    <row r="53" spans="1:6" ht="14.25">
      <c r="A53" t="s">
        <v>941</v>
      </c>
      <c r="B53" t="s">
        <v>942</v>
      </c>
      <c r="C53" t="s">
        <v>43</v>
      </c>
      <c r="D53">
        <v>1</v>
      </c>
      <c r="E53">
        <v>3</v>
      </c>
      <c r="F53">
        <f t="shared" si="1"/>
        <v>3</v>
      </c>
    </row>
    <row r="54" spans="1:6" ht="14.25">
      <c r="A54" t="s">
        <v>822</v>
      </c>
      <c r="B54" t="s">
        <v>823</v>
      </c>
      <c r="C54" t="s">
        <v>824</v>
      </c>
      <c r="D54">
        <v>1</v>
      </c>
      <c r="E54">
        <v>3</v>
      </c>
      <c r="F54">
        <f t="shared" si="1"/>
        <v>3</v>
      </c>
    </row>
    <row r="55" spans="1:6" ht="14.25">
      <c r="A55" t="s">
        <v>974</v>
      </c>
      <c r="B55" t="s">
        <v>975</v>
      </c>
      <c r="C55" t="s">
        <v>104</v>
      </c>
      <c r="D55">
        <v>1</v>
      </c>
      <c r="E55">
        <v>3</v>
      </c>
      <c r="F55">
        <f t="shared" si="1"/>
        <v>3</v>
      </c>
    </row>
    <row r="56" spans="1:6" ht="14.25">
      <c r="A56" t="s">
        <v>812</v>
      </c>
      <c r="B56" t="s">
        <v>813</v>
      </c>
      <c r="C56" t="s">
        <v>333</v>
      </c>
      <c r="D56">
        <v>1</v>
      </c>
      <c r="E56">
        <v>3</v>
      </c>
      <c r="F56">
        <f t="shared" si="1"/>
        <v>3</v>
      </c>
    </row>
    <row r="57" spans="1:6" ht="14.25">
      <c r="A57" t="s">
        <v>701</v>
      </c>
      <c r="B57" t="s">
        <v>702</v>
      </c>
      <c r="C57" t="s">
        <v>180</v>
      </c>
      <c r="D57">
        <v>1</v>
      </c>
      <c r="E57">
        <v>3</v>
      </c>
      <c r="F57">
        <f t="shared" si="1"/>
        <v>3</v>
      </c>
    </row>
    <row r="58" spans="1:6" ht="14.25">
      <c r="A58" t="s">
        <v>887</v>
      </c>
      <c r="B58" t="s">
        <v>888</v>
      </c>
      <c r="C58" t="s">
        <v>43</v>
      </c>
      <c r="D58">
        <v>1</v>
      </c>
      <c r="E58">
        <v>3</v>
      </c>
      <c r="F58">
        <f t="shared" si="1"/>
        <v>3</v>
      </c>
    </row>
    <row r="59" spans="1:6" ht="14.25">
      <c r="A59" t="s">
        <v>928</v>
      </c>
      <c r="B59" t="s">
        <v>929</v>
      </c>
      <c r="C59" t="s">
        <v>273</v>
      </c>
      <c r="D59">
        <v>1</v>
      </c>
      <c r="E59">
        <v>3</v>
      </c>
      <c r="F59">
        <f t="shared" si="1"/>
        <v>3</v>
      </c>
    </row>
    <row r="60" spans="1:6" ht="14.25">
      <c r="A60" t="s">
        <v>954</v>
      </c>
      <c r="B60" t="s">
        <v>955</v>
      </c>
      <c r="C60" t="s">
        <v>292</v>
      </c>
      <c r="D60">
        <v>1</v>
      </c>
      <c r="E60">
        <v>3</v>
      </c>
      <c r="F60">
        <f t="shared" si="1"/>
        <v>3</v>
      </c>
    </row>
    <row r="61" spans="1:6" ht="14.25">
      <c r="A61" t="s">
        <v>930</v>
      </c>
      <c r="B61" t="s">
        <v>931</v>
      </c>
      <c r="C61" t="s">
        <v>932</v>
      </c>
      <c r="D61">
        <v>1</v>
      </c>
      <c r="E61">
        <v>3</v>
      </c>
      <c r="F61">
        <f t="shared" si="1"/>
        <v>3</v>
      </c>
    </row>
    <row r="62" spans="1:6" ht="14.25">
      <c r="A62" t="s">
        <v>964</v>
      </c>
      <c r="B62" t="s">
        <v>965</v>
      </c>
      <c r="C62" t="s">
        <v>43</v>
      </c>
      <c r="D62">
        <v>1</v>
      </c>
      <c r="E62">
        <v>3</v>
      </c>
      <c r="F62">
        <f t="shared" si="1"/>
        <v>3</v>
      </c>
    </row>
    <row r="63" spans="1:6" ht="14.25">
      <c r="A63" t="s">
        <v>976</v>
      </c>
      <c r="B63" t="s">
        <v>977</v>
      </c>
      <c r="C63" t="s">
        <v>292</v>
      </c>
      <c r="D63">
        <v>1</v>
      </c>
      <c r="E63">
        <v>3</v>
      </c>
      <c r="F63">
        <f t="shared" si="1"/>
        <v>3</v>
      </c>
    </row>
    <row r="64" spans="1:6" ht="14.25">
      <c r="A64" t="s">
        <v>906</v>
      </c>
      <c r="B64" t="s">
        <v>906</v>
      </c>
      <c r="C64" t="s">
        <v>330</v>
      </c>
      <c r="D64">
        <v>1</v>
      </c>
      <c r="E64">
        <v>3</v>
      </c>
      <c r="F64">
        <f t="shared" si="1"/>
        <v>3</v>
      </c>
    </row>
    <row r="65" spans="1:6" ht="14.25">
      <c r="A65" t="s">
        <v>939</v>
      </c>
      <c r="B65" t="s">
        <v>940</v>
      </c>
      <c r="C65" t="s">
        <v>112</v>
      </c>
      <c r="D65">
        <v>1</v>
      </c>
      <c r="E65">
        <v>3</v>
      </c>
      <c r="F65">
        <f t="shared" si="1"/>
        <v>3</v>
      </c>
    </row>
    <row r="66" spans="1:6" ht="14.25">
      <c r="A66" t="s">
        <v>790</v>
      </c>
      <c r="B66" t="s">
        <v>791</v>
      </c>
      <c r="C66" t="s">
        <v>229</v>
      </c>
      <c r="D66">
        <v>1</v>
      </c>
      <c r="E66">
        <v>3</v>
      </c>
      <c r="F66">
        <f aca="true" t="shared" si="2" ref="F66:F97">E66/D66</f>
        <v>3</v>
      </c>
    </row>
    <row r="67" spans="1:6" ht="14.25">
      <c r="A67" t="s">
        <v>962</v>
      </c>
      <c r="B67" t="s">
        <v>963</v>
      </c>
      <c r="C67" t="s">
        <v>250</v>
      </c>
      <c r="D67">
        <v>1</v>
      </c>
      <c r="E67">
        <v>3</v>
      </c>
      <c r="F67">
        <f t="shared" si="2"/>
        <v>3</v>
      </c>
    </row>
    <row r="68" spans="1:6" ht="14.25">
      <c r="A68" t="s">
        <v>920</v>
      </c>
      <c r="B68" t="s">
        <v>921</v>
      </c>
      <c r="C68" t="s">
        <v>299</v>
      </c>
      <c r="D68">
        <v>1</v>
      </c>
      <c r="E68">
        <v>3</v>
      </c>
      <c r="F68">
        <f t="shared" si="2"/>
        <v>3</v>
      </c>
    </row>
    <row r="69" spans="1:6" ht="14.25">
      <c r="A69" t="s">
        <v>994</v>
      </c>
      <c r="B69" t="s">
        <v>995</v>
      </c>
      <c r="C69" t="s">
        <v>51</v>
      </c>
      <c r="D69">
        <v>1</v>
      </c>
      <c r="E69">
        <v>3</v>
      </c>
      <c r="F69">
        <f t="shared" si="2"/>
        <v>3</v>
      </c>
    </row>
    <row r="70" spans="1:6" ht="14.25">
      <c r="A70" t="s">
        <v>994</v>
      </c>
      <c r="B70" t="s">
        <v>995</v>
      </c>
      <c r="C70" t="s">
        <v>51</v>
      </c>
      <c r="D70">
        <v>1</v>
      </c>
      <c r="E70">
        <v>3</v>
      </c>
      <c r="F70">
        <f t="shared" si="2"/>
        <v>3</v>
      </c>
    </row>
    <row r="71" spans="1:6" ht="14.25">
      <c r="A71" t="s">
        <v>1018</v>
      </c>
      <c r="B71" t="s">
        <v>1019</v>
      </c>
      <c r="C71" t="s">
        <v>51</v>
      </c>
      <c r="D71">
        <v>1</v>
      </c>
      <c r="E71">
        <v>3</v>
      </c>
      <c r="F71">
        <f t="shared" si="2"/>
        <v>3</v>
      </c>
    </row>
    <row r="72" spans="1:6" ht="14.25">
      <c r="A72" t="s">
        <v>835</v>
      </c>
      <c r="B72" t="s">
        <v>836</v>
      </c>
      <c r="C72" t="s">
        <v>44</v>
      </c>
      <c r="D72">
        <v>1</v>
      </c>
      <c r="E72">
        <v>3</v>
      </c>
      <c r="F72">
        <f t="shared" si="2"/>
        <v>3</v>
      </c>
    </row>
    <row r="73" spans="1:6" ht="14.25">
      <c r="A73" t="s">
        <v>1063</v>
      </c>
      <c r="B73" t="s">
        <v>1064</v>
      </c>
      <c r="C73" t="s">
        <v>149</v>
      </c>
      <c r="D73">
        <v>1</v>
      </c>
      <c r="E73">
        <v>3</v>
      </c>
      <c r="F73">
        <f t="shared" si="2"/>
        <v>3</v>
      </c>
    </row>
    <row r="74" spans="1:6" ht="14.25">
      <c r="A74" t="s">
        <v>909</v>
      </c>
      <c r="B74" t="s">
        <v>909</v>
      </c>
      <c r="C74" t="s">
        <v>330</v>
      </c>
      <c r="D74">
        <v>1</v>
      </c>
      <c r="E74">
        <v>3</v>
      </c>
      <c r="F74">
        <f t="shared" si="2"/>
        <v>3</v>
      </c>
    </row>
    <row r="75" spans="1:6" ht="14.25">
      <c r="A75" t="s">
        <v>916</v>
      </c>
      <c r="B75" t="s">
        <v>917</v>
      </c>
      <c r="C75" t="s">
        <v>138</v>
      </c>
      <c r="D75">
        <v>1</v>
      </c>
      <c r="E75">
        <v>3</v>
      </c>
      <c r="F75">
        <f t="shared" si="2"/>
        <v>3</v>
      </c>
    </row>
    <row r="76" spans="1:6" ht="14.25">
      <c r="A76" t="s">
        <v>257</v>
      </c>
      <c r="B76" t="s">
        <v>258</v>
      </c>
      <c r="C76" t="s">
        <v>73</v>
      </c>
      <c r="D76">
        <v>15</v>
      </c>
      <c r="E76">
        <v>41</v>
      </c>
      <c r="F76">
        <f t="shared" si="2"/>
        <v>2.7333333333333334</v>
      </c>
    </row>
    <row r="77" spans="1:6" ht="14.25">
      <c r="A77" t="s">
        <v>45</v>
      </c>
      <c r="B77" t="s">
        <v>46</v>
      </c>
      <c r="C77" t="s">
        <v>44</v>
      </c>
      <c r="D77">
        <v>3</v>
      </c>
      <c r="E77">
        <v>8</v>
      </c>
      <c r="F77">
        <f t="shared" si="2"/>
        <v>2.6666666666666665</v>
      </c>
    </row>
    <row r="78" spans="1:6" ht="14.25">
      <c r="A78" t="s">
        <v>577</v>
      </c>
      <c r="B78" t="s">
        <v>578</v>
      </c>
      <c r="C78" t="s">
        <v>195</v>
      </c>
      <c r="D78">
        <v>3</v>
      </c>
      <c r="E78">
        <v>8</v>
      </c>
      <c r="F78">
        <f t="shared" si="2"/>
        <v>2.6666666666666665</v>
      </c>
    </row>
    <row r="79" spans="1:6" ht="14.25">
      <c r="A79" t="s">
        <v>943</v>
      </c>
      <c r="B79" t="s">
        <v>944</v>
      </c>
      <c r="C79" t="s">
        <v>333</v>
      </c>
      <c r="D79">
        <v>5</v>
      </c>
      <c r="E79">
        <v>13</v>
      </c>
      <c r="F79">
        <f t="shared" si="2"/>
        <v>2.6</v>
      </c>
    </row>
    <row r="80" spans="1:6" ht="14.25">
      <c r="A80" t="s">
        <v>584</v>
      </c>
      <c r="B80" t="s">
        <v>585</v>
      </c>
      <c r="C80" t="s">
        <v>104</v>
      </c>
      <c r="D80">
        <v>7</v>
      </c>
      <c r="E80">
        <v>18</v>
      </c>
      <c r="F80">
        <f t="shared" si="2"/>
        <v>2.5714285714285716</v>
      </c>
    </row>
    <row r="81" spans="1:6" ht="14.25">
      <c r="A81" t="s">
        <v>394</v>
      </c>
      <c r="B81" t="s">
        <v>395</v>
      </c>
      <c r="C81" t="s">
        <v>292</v>
      </c>
      <c r="D81">
        <v>7</v>
      </c>
      <c r="E81">
        <v>18</v>
      </c>
      <c r="F81">
        <f t="shared" si="2"/>
        <v>2.5714285714285716</v>
      </c>
    </row>
    <row r="82" spans="1:6" ht="14.25">
      <c r="A82" t="s">
        <v>366</v>
      </c>
      <c r="B82" t="s">
        <v>367</v>
      </c>
      <c r="C82" t="s">
        <v>73</v>
      </c>
      <c r="D82">
        <v>8</v>
      </c>
      <c r="E82">
        <v>20</v>
      </c>
      <c r="F82">
        <f t="shared" si="2"/>
        <v>2.5</v>
      </c>
    </row>
    <row r="83" spans="1:6" ht="14.25">
      <c r="A83" t="s">
        <v>497</v>
      </c>
      <c r="B83" t="s">
        <v>498</v>
      </c>
      <c r="C83" t="s">
        <v>215</v>
      </c>
      <c r="D83">
        <v>4</v>
      </c>
      <c r="E83">
        <v>10</v>
      </c>
      <c r="F83">
        <f t="shared" si="2"/>
        <v>2.5</v>
      </c>
    </row>
    <row r="84" spans="1:6" ht="14.25">
      <c r="A84" t="s">
        <v>510</v>
      </c>
      <c r="B84" t="s">
        <v>511</v>
      </c>
      <c r="C84" t="s">
        <v>109</v>
      </c>
      <c r="D84">
        <v>4</v>
      </c>
      <c r="E84">
        <v>10</v>
      </c>
      <c r="F84">
        <f t="shared" si="2"/>
        <v>2.5</v>
      </c>
    </row>
    <row r="85" spans="1:6" ht="14.25">
      <c r="A85" t="s">
        <v>725</v>
      </c>
      <c r="B85" t="s">
        <v>726</v>
      </c>
      <c r="C85" t="s">
        <v>122</v>
      </c>
      <c r="D85">
        <v>2</v>
      </c>
      <c r="E85">
        <v>5</v>
      </c>
      <c r="F85">
        <f t="shared" si="2"/>
        <v>2.5</v>
      </c>
    </row>
    <row r="86" spans="1:6" ht="14.25">
      <c r="A86" t="s">
        <v>773</v>
      </c>
      <c r="B86" t="s">
        <v>774</v>
      </c>
      <c r="C86" t="s">
        <v>73</v>
      </c>
      <c r="D86">
        <v>2</v>
      </c>
      <c r="E86">
        <v>5</v>
      </c>
      <c r="F86">
        <f t="shared" si="2"/>
        <v>2.5</v>
      </c>
    </row>
    <row r="87" spans="1:6" ht="14.25">
      <c r="A87" t="s">
        <v>741</v>
      </c>
      <c r="B87" t="s">
        <v>742</v>
      </c>
      <c r="C87" t="s">
        <v>393</v>
      </c>
      <c r="D87">
        <v>2</v>
      </c>
      <c r="E87">
        <v>5</v>
      </c>
      <c r="F87">
        <f t="shared" si="2"/>
        <v>2.5</v>
      </c>
    </row>
    <row r="88" spans="1:6" ht="14.25">
      <c r="A88" t="s">
        <v>745</v>
      </c>
      <c r="B88" t="s">
        <v>746</v>
      </c>
      <c r="C88" t="s">
        <v>94</v>
      </c>
      <c r="D88">
        <v>2</v>
      </c>
      <c r="E88">
        <v>5</v>
      </c>
      <c r="F88">
        <f t="shared" si="2"/>
        <v>2.5</v>
      </c>
    </row>
    <row r="89" spans="1:6" ht="14.25">
      <c r="A89" t="s">
        <v>658</v>
      </c>
      <c r="B89" t="s">
        <v>658</v>
      </c>
      <c r="C89" t="s">
        <v>330</v>
      </c>
      <c r="D89">
        <v>2</v>
      </c>
      <c r="E89">
        <v>5</v>
      </c>
      <c r="F89">
        <f t="shared" si="2"/>
        <v>2.5</v>
      </c>
    </row>
    <row r="90" spans="1:6" ht="14.25">
      <c r="A90" t="s">
        <v>327</v>
      </c>
      <c r="B90" t="s">
        <v>328</v>
      </c>
      <c r="C90" t="s">
        <v>149</v>
      </c>
      <c r="D90">
        <v>11</v>
      </c>
      <c r="E90">
        <v>27</v>
      </c>
      <c r="F90">
        <f t="shared" si="2"/>
        <v>2.4545454545454546</v>
      </c>
    </row>
    <row r="91" spans="1:6" ht="14.25">
      <c r="A91" t="s">
        <v>300</v>
      </c>
      <c r="B91" t="s">
        <v>301</v>
      </c>
      <c r="C91" t="s">
        <v>302</v>
      </c>
      <c r="D91">
        <v>12</v>
      </c>
      <c r="E91">
        <v>29</v>
      </c>
      <c r="F91">
        <f t="shared" si="2"/>
        <v>2.4166666666666665</v>
      </c>
    </row>
    <row r="92" spans="1:6" ht="14.25">
      <c r="A92" t="s">
        <v>80</v>
      </c>
      <c r="B92" t="s">
        <v>81</v>
      </c>
      <c r="C92" t="s">
        <v>82</v>
      </c>
      <c r="D92">
        <v>65</v>
      </c>
      <c r="E92">
        <v>157</v>
      </c>
      <c r="F92">
        <f t="shared" si="2"/>
        <v>2.4153846153846152</v>
      </c>
    </row>
    <row r="93" spans="1:6" ht="14.25">
      <c r="A93" t="s">
        <v>487</v>
      </c>
      <c r="B93" t="s">
        <v>488</v>
      </c>
      <c r="C93" t="s">
        <v>212</v>
      </c>
      <c r="D93">
        <v>5</v>
      </c>
      <c r="E93">
        <v>12</v>
      </c>
      <c r="F93">
        <f t="shared" si="2"/>
        <v>2.4</v>
      </c>
    </row>
    <row r="94" spans="1:6" ht="14.25">
      <c r="A94" t="s">
        <v>95</v>
      </c>
      <c r="B94" t="s">
        <v>96</v>
      </c>
      <c r="C94" t="s">
        <v>67</v>
      </c>
      <c r="D94">
        <v>69</v>
      </c>
      <c r="E94">
        <v>165</v>
      </c>
      <c r="F94">
        <f t="shared" si="2"/>
        <v>2.391304347826087</v>
      </c>
    </row>
    <row r="95" spans="1:6" ht="14.25">
      <c r="A95" t="s">
        <v>445</v>
      </c>
      <c r="B95" t="s">
        <v>446</v>
      </c>
      <c r="C95" t="s">
        <v>447</v>
      </c>
      <c r="D95">
        <v>6</v>
      </c>
      <c r="E95">
        <v>14</v>
      </c>
      <c r="F95">
        <f t="shared" si="2"/>
        <v>2.3333333333333335</v>
      </c>
    </row>
    <row r="96" spans="1:6" ht="14.25">
      <c r="A96" t="s">
        <v>432</v>
      </c>
      <c r="B96" t="s">
        <v>433</v>
      </c>
      <c r="C96" t="s">
        <v>256</v>
      </c>
      <c r="D96">
        <v>6</v>
      </c>
      <c r="E96">
        <v>14</v>
      </c>
      <c r="F96">
        <f t="shared" si="2"/>
        <v>2.3333333333333335</v>
      </c>
    </row>
    <row r="97" spans="1:6" ht="14.25">
      <c r="A97" t="s">
        <v>613</v>
      </c>
      <c r="B97" t="s">
        <v>614</v>
      </c>
      <c r="C97" t="s">
        <v>43</v>
      </c>
      <c r="D97">
        <v>3</v>
      </c>
      <c r="E97">
        <v>7</v>
      </c>
      <c r="F97">
        <f t="shared" si="2"/>
        <v>2.3333333333333335</v>
      </c>
    </row>
    <row r="98" spans="1:6" ht="14.25">
      <c r="A98" t="s">
        <v>156</v>
      </c>
      <c r="B98" t="s">
        <v>157</v>
      </c>
      <c r="C98" t="s">
        <v>149</v>
      </c>
      <c r="D98">
        <v>33</v>
      </c>
      <c r="E98">
        <v>76</v>
      </c>
      <c r="F98">
        <f aca="true" t="shared" si="3" ref="F98:F129">E98/D98</f>
        <v>2.303030303030303</v>
      </c>
    </row>
    <row r="99" spans="1:6" ht="14.25">
      <c r="A99" t="s">
        <v>288</v>
      </c>
      <c r="B99" t="s">
        <v>289</v>
      </c>
      <c r="C99" t="s">
        <v>150</v>
      </c>
      <c r="D99">
        <v>14</v>
      </c>
      <c r="E99">
        <v>32</v>
      </c>
      <c r="F99">
        <f t="shared" si="3"/>
        <v>2.2857142857142856</v>
      </c>
    </row>
    <row r="100" spans="1:6" ht="14.25">
      <c r="A100" t="s">
        <v>361</v>
      </c>
      <c r="B100" t="s">
        <v>362</v>
      </c>
      <c r="C100" t="s">
        <v>144</v>
      </c>
      <c r="D100">
        <v>11</v>
      </c>
      <c r="E100">
        <v>25</v>
      </c>
      <c r="F100">
        <f t="shared" si="3"/>
        <v>2.272727272727273</v>
      </c>
    </row>
    <row r="101" spans="1:6" ht="14.25">
      <c r="A101" t="s">
        <v>572</v>
      </c>
      <c r="B101" t="s">
        <v>573</v>
      </c>
      <c r="C101" t="s">
        <v>212</v>
      </c>
      <c r="D101">
        <v>4</v>
      </c>
      <c r="E101">
        <v>9</v>
      </c>
      <c r="F101">
        <f t="shared" si="3"/>
        <v>2.25</v>
      </c>
    </row>
    <row r="102" spans="1:6" ht="14.25">
      <c r="A102" t="s">
        <v>368</v>
      </c>
      <c r="B102" t="s">
        <v>369</v>
      </c>
      <c r="C102" t="s">
        <v>67</v>
      </c>
      <c r="D102">
        <v>15</v>
      </c>
      <c r="E102">
        <v>33</v>
      </c>
      <c r="F102">
        <f t="shared" si="3"/>
        <v>2.2</v>
      </c>
    </row>
    <row r="103" spans="1:6" ht="14.25">
      <c r="A103" t="s">
        <v>506</v>
      </c>
      <c r="B103" t="s">
        <v>507</v>
      </c>
      <c r="C103" t="s">
        <v>51</v>
      </c>
      <c r="D103">
        <v>5</v>
      </c>
      <c r="E103">
        <v>11</v>
      </c>
      <c r="F103">
        <f t="shared" si="3"/>
        <v>2.2</v>
      </c>
    </row>
    <row r="104" spans="1:6" ht="14.25">
      <c r="A104" t="s">
        <v>529</v>
      </c>
      <c r="B104" t="s">
        <v>530</v>
      </c>
      <c r="C104" t="s">
        <v>43</v>
      </c>
      <c r="D104">
        <v>5</v>
      </c>
      <c r="E104">
        <v>11</v>
      </c>
      <c r="F104">
        <f t="shared" si="3"/>
        <v>2.2</v>
      </c>
    </row>
    <row r="105" spans="1:6" ht="14.25">
      <c r="A105" t="s">
        <v>120</v>
      </c>
      <c r="B105" t="s">
        <v>121</v>
      </c>
      <c r="C105" t="s">
        <v>122</v>
      </c>
      <c r="D105">
        <v>47</v>
      </c>
      <c r="E105">
        <v>103</v>
      </c>
      <c r="F105">
        <f t="shared" si="3"/>
        <v>2.1914893617021276</v>
      </c>
    </row>
    <row r="106" spans="1:6" ht="14.25">
      <c r="A106" t="s">
        <v>337</v>
      </c>
      <c r="B106" t="s">
        <v>338</v>
      </c>
      <c r="C106" t="s">
        <v>270</v>
      </c>
      <c r="D106">
        <v>12</v>
      </c>
      <c r="E106">
        <v>26</v>
      </c>
      <c r="F106">
        <f t="shared" si="3"/>
        <v>2.1666666666666665</v>
      </c>
    </row>
    <row r="107" spans="1:6" ht="14.25">
      <c r="A107" t="s">
        <v>348</v>
      </c>
      <c r="B107" t="s">
        <v>349</v>
      </c>
      <c r="C107" t="s">
        <v>82</v>
      </c>
      <c r="D107">
        <v>12</v>
      </c>
      <c r="E107">
        <v>26</v>
      </c>
      <c r="F107">
        <f t="shared" si="3"/>
        <v>2.1666666666666665</v>
      </c>
    </row>
    <row r="108" spans="1:6" ht="14.25">
      <c r="A108" t="s">
        <v>293</v>
      </c>
      <c r="B108" t="s">
        <v>294</v>
      </c>
      <c r="C108" t="s">
        <v>94</v>
      </c>
      <c r="D108">
        <v>14</v>
      </c>
      <c r="E108">
        <v>30</v>
      </c>
      <c r="F108">
        <f t="shared" si="3"/>
        <v>2.142857142857143</v>
      </c>
    </row>
    <row r="109" spans="1:6" ht="14.25">
      <c r="A109" t="s">
        <v>105</v>
      </c>
      <c r="B109" t="s">
        <v>106</v>
      </c>
      <c r="C109" t="s">
        <v>104</v>
      </c>
      <c r="D109">
        <v>59</v>
      </c>
      <c r="E109">
        <v>122</v>
      </c>
      <c r="F109">
        <f t="shared" si="3"/>
        <v>2.0677966101694913</v>
      </c>
    </row>
    <row r="110" spans="1:6" ht="14.25">
      <c r="A110" t="s">
        <v>297</v>
      </c>
      <c r="B110" t="s">
        <v>298</v>
      </c>
      <c r="C110" t="s">
        <v>299</v>
      </c>
      <c r="D110">
        <v>15</v>
      </c>
      <c r="E110">
        <v>31</v>
      </c>
      <c r="F110">
        <f t="shared" si="3"/>
        <v>2.066666666666667</v>
      </c>
    </row>
    <row r="111" spans="1:6" ht="14.25">
      <c r="A111" t="s">
        <v>278</v>
      </c>
      <c r="B111" t="s">
        <v>279</v>
      </c>
      <c r="C111" t="s">
        <v>122</v>
      </c>
      <c r="D111">
        <v>16</v>
      </c>
      <c r="E111">
        <v>33</v>
      </c>
      <c r="F111">
        <f t="shared" si="3"/>
        <v>2.0625</v>
      </c>
    </row>
    <row r="112" spans="1:6" ht="14.25">
      <c r="A112" t="s">
        <v>246</v>
      </c>
      <c r="B112" t="s">
        <v>247</v>
      </c>
      <c r="C112" t="s">
        <v>43</v>
      </c>
      <c r="D112">
        <v>20</v>
      </c>
      <c r="E112">
        <v>41</v>
      </c>
      <c r="F112">
        <f t="shared" si="3"/>
        <v>2.05</v>
      </c>
    </row>
    <row r="113" spans="1:6" ht="14.25">
      <c r="A113" t="s">
        <v>102</v>
      </c>
      <c r="B113" t="s">
        <v>103</v>
      </c>
      <c r="C113" t="s">
        <v>104</v>
      </c>
      <c r="D113">
        <v>68</v>
      </c>
      <c r="E113">
        <v>136</v>
      </c>
      <c r="F113">
        <f t="shared" si="3"/>
        <v>2</v>
      </c>
    </row>
    <row r="114" spans="1:6" ht="14.25">
      <c r="A114" t="s">
        <v>107</v>
      </c>
      <c r="B114" t="s">
        <v>108</v>
      </c>
      <c r="C114" t="s">
        <v>104</v>
      </c>
      <c r="D114">
        <v>40</v>
      </c>
      <c r="E114">
        <v>80</v>
      </c>
      <c r="F114">
        <f t="shared" si="3"/>
        <v>2</v>
      </c>
    </row>
    <row r="115" spans="1:6" ht="14.25">
      <c r="A115" t="s">
        <v>266</v>
      </c>
      <c r="B115" t="s">
        <v>267</v>
      </c>
      <c r="C115" t="s">
        <v>122</v>
      </c>
      <c r="D115">
        <v>17</v>
      </c>
      <c r="E115">
        <v>34</v>
      </c>
      <c r="F115">
        <f t="shared" si="3"/>
        <v>2</v>
      </c>
    </row>
    <row r="116" spans="1:6" ht="14.25">
      <c r="A116" t="s">
        <v>891</v>
      </c>
      <c r="B116" t="s">
        <v>892</v>
      </c>
      <c r="C116" t="s">
        <v>893</v>
      </c>
      <c r="D116">
        <v>14</v>
      </c>
      <c r="E116">
        <v>28</v>
      </c>
      <c r="F116">
        <f t="shared" si="3"/>
        <v>2</v>
      </c>
    </row>
    <row r="117" spans="1:6" ht="14.25">
      <c r="A117" t="s">
        <v>335</v>
      </c>
      <c r="B117" t="s">
        <v>336</v>
      </c>
      <c r="C117" t="s">
        <v>270</v>
      </c>
      <c r="D117">
        <v>13</v>
      </c>
      <c r="E117">
        <v>26</v>
      </c>
      <c r="F117">
        <f t="shared" si="3"/>
        <v>2</v>
      </c>
    </row>
    <row r="118" spans="1:6" ht="14.25">
      <c r="A118" t="s">
        <v>580</v>
      </c>
      <c r="B118" t="s">
        <v>581</v>
      </c>
      <c r="C118" t="s">
        <v>67</v>
      </c>
      <c r="D118">
        <v>10</v>
      </c>
      <c r="E118">
        <v>20</v>
      </c>
      <c r="F118">
        <f t="shared" si="3"/>
        <v>2</v>
      </c>
    </row>
    <row r="119" spans="1:6" ht="14.25">
      <c r="A119" t="s">
        <v>410</v>
      </c>
      <c r="B119" t="s">
        <v>411</v>
      </c>
      <c r="C119" t="s">
        <v>144</v>
      </c>
      <c r="D119">
        <v>7</v>
      </c>
      <c r="E119">
        <v>14</v>
      </c>
      <c r="F119">
        <f t="shared" si="3"/>
        <v>2</v>
      </c>
    </row>
    <row r="120" spans="1:6" ht="14.25">
      <c r="A120" t="s">
        <v>570</v>
      </c>
      <c r="B120" t="s">
        <v>571</v>
      </c>
      <c r="C120" t="s">
        <v>155</v>
      </c>
      <c r="D120">
        <v>6</v>
      </c>
      <c r="E120">
        <v>12</v>
      </c>
      <c r="F120">
        <f t="shared" si="3"/>
        <v>2</v>
      </c>
    </row>
    <row r="121" spans="1:6" ht="14.25">
      <c r="A121" t="s">
        <v>524</v>
      </c>
      <c r="B121" t="s">
        <v>525</v>
      </c>
      <c r="C121" t="s">
        <v>526</v>
      </c>
      <c r="D121">
        <v>5</v>
      </c>
      <c r="E121">
        <v>10</v>
      </c>
      <c r="F121">
        <f t="shared" si="3"/>
        <v>2</v>
      </c>
    </row>
    <row r="122" spans="1:6" ht="14.25">
      <c r="A122" t="s">
        <v>541</v>
      </c>
      <c r="B122" t="s">
        <v>542</v>
      </c>
      <c r="C122" t="s">
        <v>326</v>
      </c>
      <c r="D122">
        <v>5</v>
      </c>
      <c r="E122">
        <v>10</v>
      </c>
      <c r="F122">
        <f t="shared" si="3"/>
        <v>2</v>
      </c>
    </row>
    <row r="123" spans="1:6" ht="14.25">
      <c r="A123" t="s">
        <v>554</v>
      </c>
      <c r="B123" t="s">
        <v>555</v>
      </c>
      <c r="C123" t="s">
        <v>94</v>
      </c>
      <c r="D123">
        <v>5</v>
      </c>
      <c r="E123">
        <v>10</v>
      </c>
      <c r="F123">
        <f t="shared" si="3"/>
        <v>2</v>
      </c>
    </row>
    <row r="124" spans="1:6" ht="14.25">
      <c r="A124" t="s">
        <v>594</v>
      </c>
      <c r="B124" t="s">
        <v>595</v>
      </c>
      <c r="C124" t="s">
        <v>122</v>
      </c>
      <c r="D124">
        <v>4</v>
      </c>
      <c r="E124">
        <v>8</v>
      </c>
      <c r="F124">
        <f t="shared" si="3"/>
        <v>2</v>
      </c>
    </row>
    <row r="125" spans="1:6" ht="14.25">
      <c r="A125" t="s">
        <v>588</v>
      </c>
      <c r="B125" t="s">
        <v>589</v>
      </c>
      <c r="C125" t="s">
        <v>44</v>
      </c>
      <c r="D125">
        <v>4</v>
      </c>
      <c r="E125">
        <v>8</v>
      </c>
      <c r="F125">
        <f t="shared" si="3"/>
        <v>2</v>
      </c>
    </row>
    <row r="126" spans="1:6" ht="14.25">
      <c r="A126" t="s">
        <v>601</v>
      </c>
      <c r="B126" t="s">
        <v>602</v>
      </c>
      <c r="C126" t="s">
        <v>114</v>
      </c>
      <c r="D126">
        <v>4</v>
      </c>
      <c r="E126">
        <v>8</v>
      </c>
      <c r="F126">
        <f t="shared" si="3"/>
        <v>2</v>
      </c>
    </row>
    <row r="127" spans="1:6" ht="14.25">
      <c r="A127" t="s">
        <v>567</v>
      </c>
      <c r="B127" t="s">
        <v>566</v>
      </c>
      <c r="C127" t="s">
        <v>43</v>
      </c>
      <c r="D127">
        <v>3</v>
      </c>
      <c r="E127">
        <v>6</v>
      </c>
      <c r="F127">
        <f t="shared" si="3"/>
        <v>2</v>
      </c>
    </row>
    <row r="128" spans="1:6" ht="14.25">
      <c r="A128" t="s">
        <v>565</v>
      </c>
      <c r="B128" t="s">
        <v>566</v>
      </c>
      <c r="C128" t="s">
        <v>43</v>
      </c>
      <c r="D128">
        <v>3</v>
      </c>
      <c r="E128">
        <v>6</v>
      </c>
      <c r="F128">
        <f t="shared" si="3"/>
        <v>2</v>
      </c>
    </row>
    <row r="129" spans="1:6" ht="14.25">
      <c r="A129" t="s">
        <v>635</v>
      </c>
      <c r="B129" t="s">
        <v>636</v>
      </c>
      <c r="C129" t="s">
        <v>141</v>
      </c>
      <c r="D129">
        <v>3</v>
      </c>
      <c r="E129">
        <v>6</v>
      </c>
      <c r="F129">
        <f t="shared" si="3"/>
        <v>2</v>
      </c>
    </row>
    <row r="130" spans="1:6" ht="14.25">
      <c r="A130" t="s">
        <v>759</v>
      </c>
      <c r="B130" t="s">
        <v>760</v>
      </c>
      <c r="C130" t="s">
        <v>28</v>
      </c>
      <c r="D130">
        <v>2</v>
      </c>
      <c r="E130">
        <v>4</v>
      </c>
      <c r="F130">
        <f aca="true" t="shared" si="4" ref="F130:F161">E130/D130</f>
        <v>2</v>
      </c>
    </row>
    <row r="131" spans="1:6" ht="14.25">
      <c r="A131" t="s">
        <v>669</v>
      </c>
      <c r="B131" t="s">
        <v>670</v>
      </c>
      <c r="C131" t="s">
        <v>270</v>
      </c>
      <c r="D131">
        <v>2</v>
      </c>
      <c r="E131">
        <v>4</v>
      </c>
      <c r="F131">
        <f t="shared" si="4"/>
        <v>2</v>
      </c>
    </row>
    <row r="132" spans="1:6" ht="14.25">
      <c r="A132" t="s">
        <v>743</v>
      </c>
      <c r="B132" t="s">
        <v>744</v>
      </c>
      <c r="C132" t="s">
        <v>427</v>
      </c>
      <c r="D132">
        <v>2</v>
      </c>
      <c r="E132">
        <v>4</v>
      </c>
      <c r="F132">
        <f t="shared" si="4"/>
        <v>2</v>
      </c>
    </row>
    <row r="133" spans="1:6" ht="14.25">
      <c r="A133" t="s">
        <v>727</v>
      </c>
      <c r="B133" t="s">
        <v>728</v>
      </c>
      <c r="C133" t="s">
        <v>141</v>
      </c>
      <c r="D133">
        <v>2</v>
      </c>
      <c r="E133">
        <v>4</v>
      </c>
      <c r="F133">
        <f t="shared" si="4"/>
        <v>2</v>
      </c>
    </row>
    <row r="134" spans="1:6" ht="14.25">
      <c r="A134" t="s">
        <v>754</v>
      </c>
      <c r="B134" t="s">
        <v>755</v>
      </c>
      <c r="C134" t="s">
        <v>82</v>
      </c>
      <c r="D134">
        <v>2</v>
      </c>
      <c r="E134">
        <v>4</v>
      </c>
      <c r="F134">
        <f t="shared" si="4"/>
        <v>2</v>
      </c>
    </row>
    <row r="135" spans="1:6" ht="14.25">
      <c r="A135" t="s">
        <v>739</v>
      </c>
      <c r="B135" t="s">
        <v>740</v>
      </c>
      <c r="C135" t="s">
        <v>73</v>
      </c>
      <c r="D135">
        <v>2</v>
      </c>
      <c r="E135">
        <v>4</v>
      </c>
      <c r="F135">
        <f t="shared" si="4"/>
        <v>2</v>
      </c>
    </row>
    <row r="136" spans="1:6" ht="14.25">
      <c r="A136" t="s">
        <v>800</v>
      </c>
      <c r="B136" t="s">
        <v>801</v>
      </c>
      <c r="C136" t="s">
        <v>250</v>
      </c>
      <c r="D136">
        <v>2</v>
      </c>
      <c r="E136">
        <v>4</v>
      </c>
      <c r="F136">
        <f t="shared" si="4"/>
        <v>2</v>
      </c>
    </row>
    <row r="137" spans="1:6" ht="14.25">
      <c r="A137" t="s">
        <v>807</v>
      </c>
      <c r="B137" t="s">
        <v>808</v>
      </c>
      <c r="C137" t="s">
        <v>447</v>
      </c>
      <c r="D137">
        <v>2</v>
      </c>
      <c r="E137">
        <v>4</v>
      </c>
      <c r="F137">
        <f t="shared" si="4"/>
        <v>2</v>
      </c>
    </row>
    <row r="138" spans="1:6" ht="14.25">
      <c r="A138" t="s">
        <v>788</v>
      </c>
      <c r="B138" t="s">
        <v>789</v>
      </c>
      <c r="C138" t="s">
        <v>66</v>
      </c>
      <c r="D138">
        <v>2</v>
      </c>
      <c r="E138">
        <v>4</v>
      </c>
      <c r="F138">
        <f t="shared" si="4"/>
        <v>2</v>
      </c>
    </row>
    <row r="139" spans="1:6" ht="14.25">
      <c r="A139" t="s">
        <v>100</v>
      </c>
      <c r="B139" t="s">
        <v>101</v>
      </c>
      <c r="C139" t="s">
        <v>82</v>
      </c>
      <c r="D139">
        <v>80</v>
      </c>
      <c r="E139">
        <v>158</v>
      </c>
      <c r="F139">
        <f t="shared" si="4"/>
        <v>1.975</v>
      </c>
    </row>
    <row r="140" spans="1:6" ht="14.25">
      <c r="A140" t="s">
        <v>303</v>
      </c>
      <c r="B140" t="s">
        <v>304</v>
      </c>
      <c r="C140" t="s">
        <v>138</v>
      </c>
      <c r="D140">
        <v>20</v>
      </c>
      <c r="E140">
        <v>39</v>
      </c>
      <c r="F140">
        <f t="shared" si="4"/>
        <v>1.95</v>
      </c>
    </row>
    <row r="141" spans="1:6" ht="14.25">
      <c r="A141" t="s">
        <v>370</v>
      </c>
      <c r="B141" t="s">
        <v>371</v>
      </c>
      <c r="C141" t="s">
        <v>138</v>
      </c>
      <c r="D141">
        <v>10</v>
      </c>
      <c r="E141">
        <v>19</v>
      </c>
      <c r="F141">
        <f t="shared" si="4"/>
        <v>1.9</v>
      </c>
    </row>
    <row r="142" spans="1:6" ht="14.25">
      <c r="A142" t="s">
        <v>401</v>
      </c>
      <c r="B142" t="s">
        <v>402</v>
      </c>
      <c r="C142" t="s">
        <v>104</v>
      </c>
      <c r="D142">
        <v>9</v>
      </c>
      <c r="E142">
        <v>17</v>
      </c>
      <c r="F142">
        <f t="shared" si="4"/>
        <v>1.8888888888888888</v>
      </c>
    </row>
    <row r="143" spans="1:6" ht="14.25">
      <c r="A143" t="s">
        <v>406</v>
      </c>
      <c r="B143" t="s">
        <v>407</v>
      </c>
      <c r="C143" t="s">
        <v>333</v>
      </c>
      <c r="D143">
        <v>8</v>
      </c>
      <c r="E143">
        <v>15</v>
      </c>
      <c r="F143">
        <f t="shared" si="4"/>
        <v>1.875</v>
      </c>
    </row>
    <row r="144" spans="1:6" ht="14.25">
      <c r="A144" t="s">
        <v>331</v>
      </c>
      <c r="B144" t="s">
        <v>332</v>
      </c>
      <c r="C144" t="s">
        <v>333</v>
      </c>
      <c r="D144">
        <v>13</v>
      </c>
      <c r="E144">
        <v>24</v>
      </c>
      <c r="F144">
        <f t="shared" si="4"/>
        <v>1.8461538461538463</v>
      </c>
    </row>
    <row r="145" spans="1:6" ht="14.25">
      <c r="A145" t="s">
        <v>334</v>
      </c>
      <c r="B145" t="s">
        <v>332</v>
      </c>
      <c r="C145" t="s">
        <v>333</v>
      </c>
      <c r="D145">
        <v>12</v>
      </c>
      <c r="E145">
        <v>22</v>
      </c>
      <c r="F145">
        <f t="shared" si="4"/>
        <v>1.8333333333333333</v>
      </c>
    </row>
    <row r="146" spans="1:6" ht="14.25">
      <c r="A146" t="s">
        <v>363</v>
      </c>
      <c r="B146" t="s">
        <v>364</v>
      </c>
      <c r="C146" t="s">
        <v>365</v>
      </c>
      <c r="D146">
        <v>11</v>
      </c>
      <c r="E146">
        <v>20</v>
      </c>
      <c r="F146">
        <f t="shared" si="4"/>
        <v>1.8181818181818181</v>
      </c>
    </row>
    <row r="147" spans="1:6" ht="14.25">
      <c r="A147" t="s">
        <v>516</v>
      </c>
      <c r="B147" t="s">
        <v>517</v>
      </c>
      <c r="C147" t="s">
        <v>518</v>
      </c>
      <c r="D147">
        <v>5</v>
      </c>
      <c r="E147">
        <v>9</v>
      </c>
      <c r="F147">
        <f t="shared" si="4"/>
        <v>1.8</v>
      </c>
    </row>
    <row r="148" spans="1:6" ht="14.25">
      <c r="A148" t="s">
        <v>560</v>
      </c>
      <c r="B148" t="s">
        <v>561</v>
      </c>
      <c r="C148" t="s">
        <v>518</v>
      </c>
      <c r="D148">
        <v>5</v>
      </c>
      <c r="E148">
        <v>9</v>
      </c>
      <c r="F148">
        <f t="shared" si="4"/>
        <v>1.8</v>
      </c>
    </row>
    <row r="149" spans="1:6" ht="14.25">
      <c r="A149" t="s">
        <v>129</v>
      </c>
      <c r="B149" t="s">
        <v>130</v>
      </c>
      <c r="C149" t="s">
        <v>131</v>
      </c>
      <c r="D149">
        <v>53</v>
      </c>
      <c r="E149">
        <v>95</v>
      </c>
      <c r="F149">
        <f t="shared" si="4"/>
        <v>1.7924528301886793</v>
      </c>
    </row>
    <row r="150" spans="1:6" ht="14.25">
      <c r="A150" t="s">
        <v>603</v>
      </c>
      <c r="B150" t="s">
        <v>604</v>
      </c>
      <c r="C150" t="s">
        <v>273</v>
      </c>
      <c r="D150">
        <v>4</v>
      </c>
      <c r="E150">
        <v>7</v>
      </c>
      <c r="F150">
        <f t="shared" si="4"/>
        <v>1.75</v>
      </c>
    </row>
    <row r="151" spans="1:6" ht="14.25">
      <c r="A151" t="s">
        <v>549</v>
      </c>
      <c r="B151" t="s">
        <v>550</v>
      </c>
      <c r="C151" t="s">
        <v>551</v>
      </c>
      <c r="D151">
        <v>4</v>
      </c>
      <c r="E151">
        <v>7</v>
      </c>
      <c r="F151">
        <f t="shared" si="4"/>
        <v>1.75</v>
      </c>
    </row>
    <row r="152" spans="1:6" ht="14.25">
      <c r="A152" t="s">
        <v>132</v>
      </c>
      <c r="B152" t="s">
        <v>133</v>
      </c>
      <c r="C152" t="s">
        <v>131</v>
      </c>
      <c r="D152">
        <v>53</v>
      </c>
      <c r="E152">
        <v>92</v>
      </c>
      <c r="F152">
        <f t="shared" si="4"/>
        <v>1.7358490566037736</v>
      </c>
    </row>
    <row r="153" spans="1:6" ht="14.25">
      <c r="A153" t="s">
        <v>372</v>
      </c>
      <c r="B153" t="s">
        <v>373</v>
      </c>
      <c r="C153" t="s">
        <v>374</v>
      </c>
      <c r="D153">
        <v>11</v>
      </c>
      <c r="E153">
        <v>19</v>
      </c>
      <c r="F153">
        <f t="shared" si="4"/>
        <v>1.7272727272727273</v>
      </c>
    </row>
    <row r="154" spans="1:6" ht="14.25">
      <c r="A154" t="s">
        <v>480</v>
      </c>
      <c r="B154" t="s">
        <v>481</v>
      </c>
      <c r="C154" t="s">
        <v>292</v>
      </c>
      <c r="D154">
        <v>7</v>
      </c>
      <c r="E154">
        <v>12</v>
      </c>
      <c r="F154">
        <f t="shared" si="4"/>
        <v>1.7142857142857142</v>
      </c>
    </row>
    <row r="155" spans="1:6" ht="14.25">
      <c r="A155" t="s">
        <v>41</v>
      </c>
      <c r="B155" t="s">
        <v>42</v>
      </c>
      <c r="C155" t="s">
        <v>43</v>
      </c>
      <c r="D155">
        <v>342</v>
      </c>
      <c r="E155">
        <v>579</v>
      </c>
      <c r="F155">
        <f t="shared" si="4"/>
        <v>1.6929824561403508</v>
      </c>
    </row>
    <row r="156" spans="1:6" ht="14.25">
      <c r="A156" t="s">
        <v>227</v>
      </c>
      <c r="B156" t="s">
        <v>228</v>
      </c>
      <c r="C156" t="s">
        <v>229</v>
      </c>
      <c r="D156">
        <v>28</v>
      </c>
      <c r="E156">
        <v>47</v>
      </c>
      <c r="F156">
        <f t="shared" si="4"/>
        <v>1.6785714285714286</v>
      </c>
    </row>
    <row r="157" spans="1:6" ht="14.25">
      <c r="A157" t="s">
        <v>205</v>
      </c>
      <c r="B157" t="s">
        <v>206</v>
      </c>
      <c r="C157" t="s">
        <v>66</v>
      </c>
      <c r="D157">
        <v>28</v>
      </c>
      <c r="E157">
        <v>47</v>
      </c>
      <c r="F157">
        <f t="shared" si="4"/>
        <v>1.6785714285714286</v>
      </c>
    </row>
    <row r="158" spans="1:6" ht="14.25">
      <c r="A158" t="s">
        <v>539</v>
      </c>
      <c r="B158" t="s">
        <v>540</v>
      </c>
      <c r="C158" t="s">
        <v>66</v>
      </c>
      <c r="D158">
        <v>6</v>
      </c>
      <c r="E158">
        <v>10</v>
      </c>
      <c r="F158">
        <f t="shared" si="4"/>
        <v>1.6666666666666667</v>
      </c>
    </row>
    <row r="159" spans="1:6" ht="14.25">
      <c r="A159" t="s">
        <v>683</v>
      </c>
      <c r="B159" t="s">
        <v>684</v>
      </c>
      <c r="C159" t="s">
        <v>299</v>
      </c>
      <c r="D159">
        <v>3</v>
      </c>
      <c r="E159">
        <v>5</v>
      </c>
      <c r="F159">
        <f t="shared" si="4"/>
        <v>1.6666666666666667</v>
      </c>
    </row>
    <row r="160" spans="1:6" ht="14.25">
      <c r="A160" t="s">
        <v>230</v>
      </c>
      <c r="B160" t="s">
        <v>231</v>
      </c>
      <c r="C160" t="s">
        <v>229</v>
      </c>
      <c r="D160">
        <v>23</v>
      </c>
      <c r="E160">
        <v>38</v>
      </c>
      <c r="F160">
        <f t="shared" si="4"/>
        <v>1.6521739130434783</v>
      </c>
    </row>
    <row r="161" spans="1:6" ht="14.25">
      <c r="A161" t="s">
        <v>123</v>
      </c>
      <c r="B161" t="s">
        <v>124</v>
      </c>
      <c r="C161" t="s">
        <v>125</v>
      </c>
      <c r="D161">
        <v>58</v>
      </c>
      <c r="E161">
        <v>95</v>
      </c>
      <c r="F161">
        <f t="shared" si="4"/>
        <v>1.6379310344827587</v>
      </c>
    </row>
    <row r="162" spans="1:6" ht="14.25">
      <c r="A162" t="s">
        <v>271</v>
      </c>
      <c r="B162" t="s">
        <v>272</v>
      </c>
      <c r="C162" t="s">
        <v>273</v>
      </c>
      <c r="D162">
        <v>19</v>
      </c>
      <c r="E162">
        <v>31</v>
      </c>
      <c r="F162">
        <f aca="true" t="shared" si="5" ref="F162:F169">E162/D162</f>
        <v>1.631578947368421</v>
      </c>
    </row>
    <row r="163" spans="1:6" ht="14.25">
      <c r="A163" t="s">
        <v>68</v>
      </c>
      <c r="B163" t="s">
        <v>69</v>
      </c>
      <c r="C163" t="s">
        <v>70</v>
      </c>
      <c r="D163">
        <v>105</v>
      </c>
      <c r="E163">
        <v>170</v>
      </c>
      <c r="F163">
        <f t="shared" si="5"/>
        <v>1.619047619047619</v>
      </c>
    </row>
    <row r="164" spans="1:6" ht="14.25">
      <c r="A164" t="s">
        <v>357</v>
      </c>
      <c r="B164" t="s">
        <v>358</v>
      </c>
      <c r="C164" t="s">
        <v>82</v>
      </c>
      <c r="D164">
        <v>13</v>
      </c>
      <c r="E164">
        <v>21</v>
      </c>
      <c r="F164">
        <f t="shared" si="5"/>
        <v>1.6153846153846154</v>
      </c>
    </row>
    <row r="165" spans="1:6" ht="14.25">
      <c r="A165" t="s">
        <v>63</v>
      </c>
      <c r="B165" t="s">
        <v>64</v>
      </c>
      <c r="C165" t="s">
        <v>65</v>
      </c>
      <c r="D165">
        <v>147</v>
      </c>
      <c r="E165">
        <v>237</v>
      </c>
      <c r="F165">
        <f t="shared" si="5"/>
        <v>1.6122448979591837</v>
      </c>
    </row>
    <row r="166" spans="1:6" ht="14.25">
      <c r="A166" t="s">
        <v>58</v>
      </c>
      <c r="B166" t="s">
        <v>59</v>
      </c>
      <c r="C166" t="s">
        <v>57</v>
      </c>
      <c r="D166">
        <v>15</v>
      </c>
      <c r="E166">
        <v>24</v>
      </c>
      <c r="F166">
        <f t="shared" si="5"/>
        <v>1.6</v>
      </c>
    </row>
    <row r="167" spans="1:6" ht="14.25">
      <c r="A167" t="s">
        <v>474</v>
      </c>
      <c r="B167" t="s">
        <v>475</v>
      </c>
      <c r="C167" t="s">
        <v>67</v>
      </c>
      <c r="D167">
        <v>7</v>
      </c>
      <c r="E167">
        <v>11</v>
      </c>
      <c r="F167">
        <f t="shared" si="5"/>
        <v>1.5714285714285714</v>
      </c>
    </row>
    <row r="168" spans="1:6" ht="14.25">
      <c r="A168" t="s">
        <v>74</v>
      </c>
      <c r="B168" t="s">
        <v>75</v>
      </c>
      <c r="C168" t="s">
        <v>56</v>
      </c>
      <c r="D168">
        <v>214</v>
      </c>
      <c r="E168">
        <v>329</v>
      </c>
      <c r="F168">
        <f t="shared" si="5"/>
        <v>1.5373831775700935</v>
      </c>
    </row>
    <row r="169" spans="1:6" ht="14.25">
      <c r="A169" t="s">
        <v>350</v>
      </c>
      <c r="B169" t="s">
        <v>351</v>
      </c>
      <c r="C169" t="s">
        <v>66</v>
      </c>
      <c r="D169">
        <v>14</v>
      </c>
      <c r="E169">
        <v>21</v>
      </c>
      <c r="F169">
        <f t="shared" si="5"/>
        <v>1.5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R60" sqref="R60"/>
    </sheetView>
  </sheetViews>
  <sheetFormatPr defaultColWidth="9.140625" defaultRowHeight="15"/>
  <cols>
    <col min="1" max="1" width="35.28125" style="0" customWidth="1"/>
  </cols>
  <sheetData>
    <row r="1" spans="1:6" ht="14.25">
      <c r="A1" t="s">
        <v>2</v>
      </c>
      <c r="B1" t="s">
        <v>3</v>
      </c>
      <c r="C1" t="s">
        <v>4</v>
      </c>
      <c r="D1" t="s">
        <v>0</v>
      </c>
      <c r="E1" t="s">
        <v>1</v>
      </c>
      <c r="F1" t="s">
        <v>1136</v>
      </c>
    </row>
    <row r="2" spans="1:8" ht="14.25">
      <c r="A2" t="s">
        <v>512</v>
      </c>
      <c r="B2" t="s">
        <v>513</v>
      </c>
      <c r="C2" t="s">
        <v>438</v>
      </c>
      <c r="D2">
        <v>9</v>
      </c>
      <c r="E2">
        <v>6</v>
      </c>
      <c r="F2">
        <f aca="true" t="shared" si="0" ref="F2:F33">E2/D2</f>
        <v>0.6666666666666666</v>
      </c>
      <c r="G2">
        <f>AVERAGE(F2:F66)</f>
        <v>0.4219117210288559</v>
      </c>
      <c r="H2">
        <f>STDEVA(F2:F66)</f>
        <v>0.261506928934056</v>
      </c>
    </row>
    <row r="3" spans="1:6" ht="14.25">
      <c r="A3" t="s">
        <v>693</v>
      </c>
      <c r="B3" t="s">
        <v>694</v>
      </c>
      <c r="C3" t="s">
        <v>99</v>
      </c>
      <c r="D3">
        <v>6</v>
      </c>
      <c r="E3">
        <v>2</v>
      </c>
      <c r="F3">
        <f t="shared" si="0"/>
        <v>0.3333333333333333</v>
      </c>
    </row>
    <row r="4" spans="1:6" ht="14.25">
      <c r="A4" t="s">
        <v>1137</v>
      </c>
      <c r="B4" t="s">
        <v>37</v>
      </c>
      <c r="C4" t="s">
        <v>38</v>
      </c>
      <c r="D4">
        <v>156</v>
      </c>
      <c r="E4">
        <v>67</v>
      </c>
      <c r="F4">
        <f t="shared" si="0"/>
        <v>0.42948717948717946</v>
      </c>
    </row>
    <row r="5" spans="1:6" ht="14.25">
      <c r="A5" t="s">
        <v>628</v>
      </c>
      <c r="B5" t="s">
        <v>629</v>
      </c>
      <c r="C5" t="s">
        <v>630</v>
      </c>
      <c r="D5">
        <v>6</v>
      </c>
      <c r="E5">
        <v>3</v>
      </c>
      <c r="F5">
        <f t="shared" si="0"/>
        <v>0.5</v>
      </c>
    </row>
    <row r="6" spans="1:6" ht="14.25">
      <c r="A6" t="s">
        <v>190</v>
      </c>
      <c r="B6" t="s">
        <v>191</v>
      </c>
      <c r="C6" t="s">
        <v>192</v>
      </c>
      <c r="D6">
        <v>49</v>
      </c>
      <c r="E6">
        <v>28</v>
      </c>
      <c r="F6">
        <f t="shared" si="0"/>
        <v>0.5714285714285714</v>
      </c>
    </row>
    <row r="7" spans="1:6" ht="14.25">
      <c r="A7" t="s">
        <v>1138</v>
      </c>
      <c r="B7" t="s">
        <v>457</v>
      </c>
      <c r="C7" t="s">
        <v>57</v>
      </c>
      <c r="D7">
        <v>7</v>
      </c>
      <c r="E7">
        <v>4</v>
      </c>
      <c r="F7">
        <f t="shared" si="0"/>
        <v>0.5714285714285714</v>
      </c>
    </row>
    <row r="8" spans="1:6" ht="14.25">
      <c r="A8" t="s">
        <v>713</v>
      </c>
      <c r="B8" t="s">
        <v>714</v>
      </c>
      <c r="C8" t="s">
        <v>253</v>
      </c>
      <c r="D8">
        <v>6</v>
      </c>
      <c r="E8">
        <v>0</v>
      </c>
      <c r="F8">
        <f t="shared" si="0"/>
        <v>0</v>
      </c>
    </row>
    <row r="9" spans="1:6" ht="14.25">
      <c r="A9" t="s">
        <v>558</v>
      </c>
      <c r="B9" t="s">
        <v>559</v>
      </c>
      <c r="C9" t="s">
        <v>273</v>
      </c>
      <c r="D9">
        <v>9</v>
      </c>
      <c r="E9">
        <v>5</v>
      </c>
      <c r="F9">
        <f t="shared" si="0"/>
        <v>0.5555555555555556</v>
      </c>
    </row>
    <row r="10" spans="1:6" ht="14.25">
      <c r="A10" t="s">
        <v>453</v>
      </c>
      <c r="B10" t="s">
        <v>454</v>
      </c>
      <c r="C10" t="s">
        <v>455</v>
      </c>
      <c r="D10">
        <v>11</v>
      </c>
      <c r="E10">
        <v>6</v>
      </c>
      <c r="F10">
        <f t="shared" si="0"/>
        <v>0.5454545454545454</v>
      </c>
    </row>
    <row r="11" spans="1:6" ht="14.25">
      <c r="A11" t="s">
        <v>707</v>
      </c>
      <c r="B11" t="s">
        <v>708</v>
      </c>
      <c r="C11" t="s">
        <v>484</v>
      </c>
      <c r="D11">
        <v>3</v>
      </c>
      <c r="E11">
        <v>0</v>
      </c>
      <c r="F11">
        <f t="shared" si="0"/>
        <v>0</v>
      </c>
    </row>
    <row r="12" spans="1:6" ht="14.25">
      <c r="A12" t="s">
        <v>47</v>
      </c>
      <c r="B12" t="s">
        <v>48</v>
      </c>
      <c r="C12" t="s">
        <v>49</v>
      </c>
      <c r="D12">
        <v>400</v>
      </c>
      <c r="E12">
        <v>258</v>
      </c>
      <c r="F12">
        <f t="shared" si="0"/>
        <v>0.645</v>
      </c>
    </row>
    <row r="13" spans="1:6" ht="14.25">
      <c r="A13" t="s">
        <v>220</v>
      </c>
      <c r="B13" t="s">
        <v>221</v>
      </c>
      <c r="C13" t="s">
        <v>165</v>
      </c>
      <c r="D13">
        <v>38</v>
      </c>
      <c r="E13">
        <v>26</v>
      </c>
      <c r="F13">
        <f t="shared" si="0"/>
        <v>0.6842105263157895</v>
      </c>
    </row>
    <row r="14" spans="1:6" ht="14.25">
      <c r="A14" t="s">
        <v>110</v>
      </c>
      <c r="B14" t="s">
        <v>111</v>
      </c>
      <c r="C14" t="s">
        <v>112</v>
      </c>
      <c r="D14">
        <v>100</v>
      </c>
      <c r="E14">
        <v>76</v>
      </c>
      <c r="F14">
        <f t="shared" si="0"/>
        <v>0.76</v>
      </c>
    </row>
    <row r="15" spans="1:6" ht="14.25">
      <c r="A15" t="s">
        <v>343</v>
      </c>
      <c r="B15" t="s">
        <v>344</v>
      </c>
      <c r="C15" t="s">
        <v>345</v>
      </c>
      <c r="D15">
        <v>22</v>
      </c>
      <c r="E15">
        <v>14</v>
      </c>
      <c r="F15">
        <f t="shared" si="0"/>
        <v>0.6363636363636364</v>
      </c>
    </row>
    <row r="16" spans="1:6" ht="14.25">
      <c r="A16" t="s">
        <v>384</v>
      </c>
      <c r="B16" t="s">
        <v>385</v>
      </c>
      <c r="C16" t="s">
        <v>386</v>
      </c>
      <c r="D16">
        <v>17</v>
      </c>
      <c r="E16">
        <v>10</v>
      </c>
      <c r="F16">
        <f t="shared" si="0"/>
        <v>0.5882352941176471</v>
      </c>
    </row>
    <row r="17" spans="1:6" ht="14.25">
      <c r="A17" t="s">
        <v>621</v>
      </c>
      <c r="B17" t="s">
        <v>622</v>
      </c>
      <c r="C17" t="s">
        <v>57</v>
      </c>
      <c r="D17">
        <v>7</v>
      </c>
      <c r="E17">
        <v>3</v>
      </c>
      <c r="F17">
        <f t="shared" si="0"/>
        <v>0.42857142857142855</v>
      </c>
    </row>
    <row r="18" spans="1:6" ht="14.25">
      <c r="A18" t="s">
        <v>503</v>
      </c>
      <c r="B18" t="s">
        <v>504</v>
      </c>
      <c r="C18" t="s">
        <v>505</v>
      </c>
      <c r="D18">
        <v>11</v>
      </c>
      <c r="E18">
        <v>6</v>
      </c>
      <c r="F18">
        <f t="shared" si="0"/>
        <v>0.5454545454545454</v>
      </c>
    </row>
    <row r="19" spans="1:6" ht="14.25">
      <c r="A19" t="s">
        <v>982</v>
      </c>
      <c r="B19" t="s">
        <v>983</v>
      </c>
      <c r="C19" t="s">
        <v>655</v>
      </c>
      <c r="D19">
        <v>3</v>
      </c>
      <c r="E19">
        <v>0</v>
      </c>
      <c r="F19">
        <f t="shared" si="0"/>
        <v>0</v>
      </c>
    </row>
    <row r="20" spans="1:6" ht="14.25">
      <c r="A20" t="s">
        <v>1139</v>
      </c>
      <c r="B20" t="s">
        <v>708</v>
      </c>
      <c r="C20" t="s">
        <v>484</v>
      </c>
      <c r="D20">
        <v>3</v>
      </c>
      <c r="E20">
        <v>0</v>
      </c>
      <c r="F20">
        <f t="shared" si="0"/>
        <v>0</v>
      </c>
    </row>
    <row r="21" spans="1:6" ht="14.25">
      <c r="A21" t="s">
        <v>403</v>
      </c>
      <c r="B21" t="s">
        <v>404</v>
      </c>
      <c r="C21" t="s">
        <v>405</v>
      </c>
      <c r="D21">
        <v>16</v>
      </c>
      <c r="E21">
        <v>5</v>
      </c>
      <c r="F21">
        <f t="shared" si="0"/>
        <v>0.3125</v>
      </c>
    </row>
    <row r="22" spans="1:6" ht="14.25">
      <c r="A22" t="s">
        <v>679</v>
      </c>
      <c r="B22" t="s">
        <v>680</v>
      </c>
      <c r="C22" t="s">
        <v>215</v>
      </c>
      <c r="D22">
        <v>5</v>
      </c>
      <c r="E22">
        <v>3</v>
      </c>
      <c r="F22">
        <f t="shared" si="0"/>
        <v>0.6</v>
      </c>
    </row>
    <row r="23" spans="1:6" ht="14.25">
      <c r="A23" t="s">
        <v>1140</v>
      </c>
      <c r="B23" t="s">
        <v>48</v>
      </c>
      <c r="C23" t="s">
        <v>49</v>
      </c>
      <c r="D23">
        <v>399</v>
      </c>
      <c r="E23">
        <v>258</v>
      </c>
      <c r="F23">
        <f t="shared" si="0"/>
        <v>0.6466165413533834</v>
      </c>
    </row>
    <row r="24" spans="1:6" ht="14.25">
      <c r="A24" t="s">
        <v>478</v>
      </c>
      <c r="B24" t="s">
        <v>479</v>
      </c>
      <c r="C24" t="s">
        <v>188</v>
      </c>
      <c r="D24">
        <v>9</v>
      </c>
      <c r="E24">
        <v>6</v>
      </c>
      <c r="F24">
        <f t="shared" si="0"/>
        <v>0.6666666666666666</v>
      </c>
    </row>
    <row r="25" spans="1:6" ht="14.25">
      <c r="A25" t="s">
        <v>979</v>
      </c>
      <c r="B25" t="s">
        <v>980</v>
      </c>
      <c r="C25" t="s">
        <v>981</v>
      </c>
      <c r="D25">
        <v>6</v>
      </c>
      <c r="E25">
        <v>2</v>
      </c>
      <c r="F25">
        <f t="shared" si="0"/>
        <v>0.3333333333333333</v>
      </c>
    </row>
    <row r="26" spans="1:6" ht="14.25">
      <c r="A26" t="s">
        <v>1141</v>
      </c>
      <c r="B26" t="s">
        <v>340</v>
      </c>
      <c r="C26" t="s">
        <v>270</v>
      </c>
      <c r="D26">
        <v>8</v>
      </c>
      <c r="E26">
        <v>0</v>
      </c>
      <c r="F26">
        <f t="shared" si="0"/>
        <v>0</v>
      </c>
    </row>
    <row r="27" spans="1:6" ht="14.25">
      <c r="A27" t="s">
        <v>162</v>
      </c>
      <c r="B27" t="s">
        <v>163</v>
      </c>
      <c r="C27" t="s">
        <v>164</v>
      </c>
      <c r="D27">
        <v>53</v>
      </c>
      <c r="E27">
        <v>35</v>
      </c>
      <c r="F27">
        <f t="shared" si="0"/>
        <v>0.660377358490566</v>
      </c>
    </row>
    <row r="28" spans="1:6" ht="14.25">
      <c r="A28" t="s">
        <v>1142</v>
      </c>
      <c r="B28" t="s">
        <v>223</v>
      </c>
      <c r="C28" t="s">
        <v>165</v>
      </c>
      <c r="D28">
        <v>26</v>
      </c>
      <c r="E28">
        <v>19</v>
      </c>
      <c r="F28">
        <f t="shared" si="0"/>
        <v>0.7307692307692307</v>
      </c>
    </row>
    <row r="29" spans="1:6" ht="14.25">
      <c r="A29" t="s">
        <v>1143</v>
      </c>
      <c r="B29" t="s">
        <v>225</v>
      </c>
      <c r="C29" t="s">
        <v>226</v>
      </c>
      <c r="D29">
        <v>24</v>
      </c>
      <c r="E29">
        <v>18</v>
      </c>
      <c r="F29">
        <f t="shared" si="0"/>
        <v>0.75</v>
      </c>
    </row>
    <row r="30" spans="1:6" ht="14.25">
      <c r="A30" t="s">
        <v>729</v>
      </c>
      <c r="B30" t="s">
        <v>730</v>
      </c>
      <c r="C30" t="s">
        <v>473</v>
      </c>
      <c r="D30">
        <v>5</v>
      </c>
      <c r="E30">
        <v>2</v>
      </c>
      <c r="F30">
        <f t="shared" si="0"/>
        <v>0.4</v>
      </c>
    </row>
    <row r="31" spans="1:6" ht="14.25">
      <c r="A31" t="s">
        <v>1144</v>
      </c>
      <c r="B31" t="s">
        <v>463</v>
      </c>
      <c r="C31" t="s">
        <v>66</v>
      </c>
      <c r="D31">
        <v>5</v>
      </c>
      <c r="E31">
        <v>0</v>
      </c>
      <c r="F31">
        <f t="shared" si="0"/>
        <v>0</v>
      </c>
    </row>
    <row r="32" spans="1:6" ht="14.25">
      <c r="A32" t="s">
        <v>637</v>
      </c>
      <c r="B32" t="s">
        <v>638</v>
      </c>
      <c r="C32" t="s">
        <v>70</v>
      </c>
      <c r="D32">
        <v>5</v>
      </c>
      <c r="E32">
        <v>0</v>
      </c>
      <c r="F32">
        <f t="shared" si="0"/>
        <v>0</v>
      </c>
    </row>
    <row r="33" spans="1:6" ht="14.25">
      <c r="A33" t="s">
        <v>1145</v>
      </c>
      <c r="B33" t="s">
        <v>182</v>
      </c>
      <c r="C33" t="s">
        <v>117</v>
      </c>
      <c r="D33">
        <v>14</v>
      </c>
      <c r="E33">
        <v>7</v>
      </c>
      <c r="F33">
        <f t="shared" si="0"/>
        <v>0.5</v>
      </c>
    </row>
    <row r="34" spans="1:6" ht="14.25">
      <c r="A34" t="s">
        <v>240</v>
      </c>
      <c r="B34" t="s">
        <v>241</v>
      </c>
      <c r="C34" t="s">
        <v>242</v>
      </c>
      <c r="D34">
        <v>44</v>
      </c>
      <c r="E34">
        <v>19</v>
      </c>
      <c r="F34">
        <f aca="true" t="shared" si="1" ref="F34:F65">E34/D34</f>
        <v>0.4318181818181818</v>
      </c>
    </row>
    <row r="35" spans="1:6" ht="14.25">
      <c r="A35" t="s">
        <v>689</v>
      </c>
      <c r="B35" t="s">
        <v>690</v>
      </c>
      <c r="C35" t="s">
        <v>161</v>
      </c>
      <c r="D35">
        <v>5</v>
      </c>
      <c r="E35">
        <v>2</v>
      </c>
      <c r="F35">
        <f t="shared" si="1"/>
        <v>0.4</v>
      </c>
    </row>
    <row r="36" spans="1:6" ht="14.25">
      <c r="A36" t="s">
        <v>307</v>
      </c>
      <c r="B36" t="s">
        <v>308</v>
      </c>
      <c r="C36" t="s">
        <v>309</v>
      </c>
      <c r="D36">
        <v>30</v>
      </c>
      <c r="E36">
        <v>12</v>
      </c>
      <c r="F36">
        <f t="shared" si="1"/>
        <v>0.4</v>
      </c>
    </row>
    <row r="37" spans="1:6" ht="14.25">
      <c r="A37" t="s">
        <v>310</v>
      </c>
      <c r="B37" t="s">
        <v>311</v>
      </c>
      <c r="C37" t="s">
        <v>312</v>
      </c>
      <c r="D37">
        <v>25</v>
      </c>
      <c r="E37">
        <v>17</v>
      </c>
      <c r="F37">
        <f t="shared" si="1"/>
        <v>0.68</v>
      </c>
    </row>
    <row r="38" spans="1:6" ht="14.25">
      <c r="A38" t="s">
        <v>705</v>
      </c>
      <c r="B38" t="s">
        <v>706</v>
      </c>
      <c r="C38" t="s">
        <v>356</v>
      </c>
      <c r="D38">
        <v>4</v>
      </c>
      <c r="E38">
        <v>1</v>
      </c>
      <c r="F38">
        <f t="shared" si="1"/>
        <v>0.25</v>
      </c>
    </row>
    <row r="39" spans="1:6" ht="14.25">
      <c r="A39" t="s">
        <v>482</v>
      </c>
      <c r="B39" t="s">
        <v>483</v>
      </c>
      <c r="C39" t="s">
        <v>484</v>
      </c>
      <c r="D39">
        <v>15</v>
      </c>
      <c r="E39">
        <v>3</v>
      </c>
      <c r="F39">
        <f t="shared" si="1"/>
        <v>0.2</v>
      </c>
    </row>
    <row r="40" spans="1:6" ht="14.25">
      <c r="A40" t="s">
        <v>562</v>
      </c>
      <c r="B40" t="s">
        <v>563</v>
      </c>
      <c r="C40" t="s">
        <v>28</v>
      </c>
      <c r="D40">
        <v>8</v>
      </c>
      <c r="E40">
        <v>4</v>
      </c>
      <c r="F40">
        <f t="shared" si="1"/>
        <v>0.5</v>
      </c>
    </row>
    <row r="41" spans="1:6" ht="14.25">
      <c r="A41" t="s">
        <v>1134</v>
      </c>
      <c r="B41" t="s">
        <v>1135</v>
      </c>
      <c r="C41" t="s">
        <v>94</v>
      </c>
      <c r="D41">
        <v>10</v>
      </c>
      <c r="E41">
        <v>0</v>
      </c>
      <c r="F41">
        <f t="shared" si="1"/>
        <v>0</v>
      </c>
    </row>
    <row r="42" spans="1:6" ht="14.25">
      <c r="A42" t="s">
        <v>1146</v>
      </c>
      <c r="B42" t="s">
        <v>11</v>
      </c>
      <c r="C42" t="s">
        <v>5</v>
      </c>
      <c r="D42">
        <v>2061</v>
      </c>
      <c r="E42">
        <v>1211</v>
      </c>
      <c r="F42">
        <f t="shared" si="1"/>
        <v>0.5875788452207666</v>
      </c>
    </row>
    <row r="43" spans="1:6" ht="14.25">
      <c r="A43" t="s">
        <v>1147</v>
      </c>
      <c r="B43" t="s">
        <v>18</v>
      </c>
      <c r="C43" t="s">
        <v>14</v>
      </c>
      <c r="D43">
        <v>501</v>
      </c>
      <c r="E43">
        <v>392</v>
      </c>
      <c r="F43">
        <f t="shared" si="1"/>
        <v>0.782435129740519</v>
      </c>
    </row>
    <row r="44" spans="1:6" ht="14.25">
      <c r="A44" t="s">
        <v>1148</v>
      </c>
      <c r="B44" t="s">
        <v>9</v>
      </c>
      <c r="C44" t="s">
        <v>5</v>
      </c>
      <c r="D44">
        <v>2545</v>
      </c>
      <c r="E44">
        <v>1569</v>
      </c>
      <c r="F44">
        <f t="shared" si="1"/>
        <v>0.6165029469548133</v>
      </c>
    </row>
    <row r="45" spans="1:6" ht="14.25">
      <c r="A45" t="s">
        <v>1149</v>
      </c>
      <c r="B45" t="s">
        <v>16</v>
      </c>
      <c r="C45" t="s">
        <v>14</v>
      </c>
      <c r="D45">
        <v>687</v>
      </c>
      <c r="E45">
        <v>505</v>
      </c>
      <c r="F45">
        <f t="shared" si="1"/>
        <v>0.735080058224163</v>
      </c>
    </row>
    <row r="46" spans="1:6" ht="14.25">
      <c r="A46" t="s">
        <v>1150</v>
      </c>
      <c r="B46" t="s">
        <v>23</v>
      </c>
      <c r="C46" t="s">
        <v>5</v>
      </c>
      <c r="D46">
        <v>1231</v>
      </c>
      <c r="E46">
        <v>769</v>
      </c>
      <c r="F46">
        <f t="shared" si="1"/>
        <v>0.6246953696181966</v>
      </c>
    </row>
    <row r="47" spans="1:6" ht="14.25">
      <c r="A47" t="s">
        <v>1151</v>
      </c>
      <c r="B47" t="s">
        <v>25</v>
      </c>
      <c r="C47" t="s">
        <v>5</v>
      </c>
      <c r="D47">
        <v>1096</v>
      </c>
      <c r="E47">
        <v>760</v>
      </c>
      <c r="F47">
        <f t="shared" si="1"/>
        <v>0.6934306569343066</v>
      </c>
    </row>
    <row r="48" spans="1:6" ht="14.25">
      <c r="A48" t="s">
        <v>387</v>
      </c>
      <c r="B48" t="s">
        <v>388</v>
      </c>
      <c r="C48" t="s">
        <v>62</v>
      </c>
      <c r="D48">
        <v>24</v>
      </c>
      <c r="E48">
        <v>11</v>
      </c>
      <c r="F48">
        <f t="shared" si="1"/>
        <v>0.4583333333333333</v>
      </c>
    </row>
    <row r="49" spans="1:6" ht="14.25">
      <c r="A49" t="s">
        <v>321</v>
      </c>
      <c r="B49" t="s">
        <v>322</v>
      </c>
      <c r="C49" t="s">
        <v>323</v>
      </c>
      <c r="D49">
        <v>16</v>
      </c>
      <c r="E49">
        <v>10</v>
      </c>
      <c r="F49">
        <f t="shared" si="1"/>
        <v>0.625</v>
      </c>
    </row>
    <row r="50" spans="1:6" ht="14.25">
      <c r="A50" t="s">
        <v>837</v>
      </c>
      <c r="B50" t="s">
        <v>838</v>
      </c>
      <c r="C50" t="s">
        <v>839</v>
      </c>
      <c r="D50">
        <v>4</v>
      </c>
      <c r="E50">
        <v>0</v>
      </c>
      <c r="F50">
        <f t="shared" si="1"/>
        <v>0</v>
      </c>
    </row>
    <row r="51" spans="1:6" ht="14.25">
      <c r="A51" t="s">
        <v>389</v>
      </c>
      <c r="B51" t="s">
        <v>390</v>
      </c>
      <c r="C51" t="s">
        <v>144</v>
      </c>
      <c r="D51">
        <v>16</v>
      </c>
      <c r="E51">
        <v>9</v>
      </c>
      <c r="F51">
        <f t="shared" si="1"/>
        <v>0.5625</v>
      </c>
    </row>
    <row r="52" spans="1:6" ht="14.25">
      <c r="A52" t="s">
        <v>1030</v>
      </c>
      <c r="B52" t="s">
        <v>1031</v>
      </c>
      <c r="C52" t="s">
        <v>273</v>
      </c>
      <c r="D52">
        <v>3</v>
      </c>
      <c r="E52">
        <v>0</v>
      </c>
      <c r="F52">
        <f t="shared" si="1"/>
        <v>0</v>
      </c>
    </row>
    <row r="53" spans="1:6" ht="14.25">
      <c r="A53" t="s">
        <v>86</v>
      </c>
      <c r="B53" t="s">
        <v>87</v>
      </c>
      <c r="C53" t="s">
        <v>88</v>
      </c>
      <c r="D53">
        <v>213</v>
      </c>
      <c r="E53">
        <v>138</v>
      </c>
      <c r="F53">
        <f t="shared" si="1"/>
        <v>0.647887323943662</v>
      </c>
    </row>
    <row r="54" spans="1:6" ht="14.25">
      <c r="A54" t="s">
        <v>752</v>
      </c>
      <c r="B54" t="s">
        <v>753</v>
      </c>
      <c r="C54" t="s">
        <v>175</v>
      </c>
      <c r="D54">
        <v>5</v>
      </c>
      <c r="E54">
        <v>2</v>
      </c>
      <c r="F54">
        <f t="shared" si="1"/>
        <v>0.4</v>
      </c>
    </row>
    <row r="55" spans="1:6" ht="14.25">
      <c r="A55" t="s">
        <v>665</v>
      </c>
      <c r="B55" t="s">
        <v>666</v>
      </c>
      <c r="C55" t="s">
        <v>505</v>
      </c>
      <c r="D55">
        <v>8</v>
      </c>
      <c r="E55">
        <v>1</v>
      </c>
      <c r="F55">
        <f t="shared" si="1"/>
        <v>0.125</v>
      </c>
    </row>
    <row r="56" spans="1:6" ht="14.25">
      <c r="A56" t="s">
        <v>762</v>
      </c>
      <c r="B56" t="s">
        <v>763</v>
      </c>
      <c r="C56" t="s">
        <v>764</v>
      </c>
      <c r="D56">
        <v>3</v>
      </c>
      <c r="E56">
        <v>0</v>
      </c>
      <c r="F56">
        <f t="shared" si="1"/>
        <v>0</v>
      </c>
    </row>
    <row r="57" spans="1:6" ht="14.25">
      <c r="A57" t="s">
        <v>582</v>
      </c>
      <c r="B57" t="s">
        <v>583</v>
      </c>
      <c r="C57" t="s">
        <v>242</v>
      </c>
      <c r="D57">
        <v>9</v>
      </c>
      <c r="E57">
        <v>6</v>
      </c>
      <c r="F57">
        <f t="shared" si="1"/>
        <v>0.6666666666666666</v>
      </c>
    </row>
    <row r="58" spans="1:6" ht="14.25">
      <c r="A58" t="s">
        <v>1024</v>
      </c>
      <c r="B58" t="s">
        <v>1025</v>
      </c>
      <c r="C58" t="s">
        <v>209</v>
      </c>
      <c r="D58">
        <v>3</v>
      </c>
      <c r="E58">
        <v>0</v>
      </c>
      <c r="F58">
        <f t="shared" si="1"/>
        <v>0</v>
      </c>
    </row>
    <row r="59" spans="1:6" ht="14.25">
      <c r="A59" t="s">
        <v>448</v>
      </c>
      <c r="B59" t="s">
        <v>449</v>
      </c>
      <c r="C59" t="s">
        <v>450</v>
      </c>
      <c r="D59">
        <v>13</v>
      </c>
      <c r="E59">
        <v>7</v>
      </c>
      <c r="F59">
        <f t="shared" si="1"/>
        <v>0.5384615384615384</v>
      </c>
    </row>
    <row r="60" spans="1:6" ht="14.25">
      <c r="A60" t="s">
        <v>243</v>
      </c>
      <c r="B60" t="s">
        <v>244</v>
      </c>
      <c r="C60" t="s">
        <v>245</v>
      </c>
      <c r="D60">
        <v>32</v>
      </c>
      <c r="E60">
        <v>25</v>
      </c>
      <c r="F60">
        <f t="shared" si="1"/>
        <v>0.78125</v>
      </c>
    </row>
    <row r="61" spans="1:6" ht="14.25">
      <c r="A61" t="s">
        <v>715</v>
      </c>
      <c r="B61" t="s">
        <v>716</v>
      </c>
      <c r="C61" t="s">
        <v>374</v>
      </c>
      <c r="D61">
        <v>5</v>
      </c>
      <c r="E61">
        <v>1</v>
      </c>
      <c r="F61">
        <f t="shared" si="1"/>
        <v>0.2</v>
      </c>
    </row>
    <row r="62" spans="1:6" ht="14.25">
      <c r="A62" t="s">
        <v>489</v>
      </c>
      <c r="B62" t="s">
        <v>490</v>
      </c>
      <c r="C62" t="s">
        <v>491</v>
      </c>
      <c r="D62">
        <v>8</v>
      </c>
      <c r="E62">
        <v>1</v>
      </c>
      <c r="F62">
        <f t="shared" si="1"/>
        <v>0.125</v>
      </c>
    </row>
    <row r="63" spans="1:6" ht="14.25">
      <c r="A63" t="s">
        <v>419</v>
      </c>
      <c r="B63" t="s">
        <v>420</v>
      </c>
      <c r="C63" t="s">
        <v>421</v>
      </c>
      <c r="D63">
        <v>11</v>
      </c>
      <c r="E63">
        <v>6</v>
      </c>
      <c r="F63">
        <f t="shared" si="1"/>
        <v>0.5454545454545454</v>
      </c>
    </row>
    <row r="64" spans="1:6" ht="14.25">
      <c r="A64" t="s">
        <v>831</v>
      </c>
      <c r="B64" t="s">
        <v>832</v>
      </c>
      <c r="C64" t="s">
        <v>212</v>
      </c>
      <c r="D64">
        <v>3</v>
      </c>
      <c r="E64">
        <v>0</v>
      </c>
      <c r="F64">
        <f t="shared" si="1"/>
        <v>0</v>
      </c>
    </row>
    <row r="65" spans="1:6" ht="14.25">
      <c r="A65" t="s">
        <v>284</v>
      </c>
      <c r="B65" t="s">
        <v>285</v>
      </c>
      <c r="C65" t="s">
        <v>91</v>
      </c>
      <c r="D65">
        <v>28</v>
      </c>
      <c r="E65">
        <v>15</v>
      </c>
      <c r="F65">
        <f t="shared" si="1"/>
        <v>0.5357142857142857</v>
      </c>
    </row>
    <row r="66" spans="1:6" ht="14.25">
      <c r="A66" t="s">
        <v>809</v>
      </c>
      <c r="B66" t="s">
        <v>810</v>
      </c>
      <c r="C66" t="s">
        <v>811</v>
      </c>
      <c r="D66">
        <v>4</v>
      </c>
      <c r="E66">
        <v>1</v>
      </c>
      <c r="F66">
        <f>E66/D66</f>
        <v>0.25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Ayyadevara, Srinivas</dc:creator>
  <cp:keywords/>
  <dc:description/>
  <cp:lastModifiedBy>Reis, Robert J</cp:lastModifiedBy>
  <dcterms:created xsi:type="dcterms:W3CDTF">2014-01-06T17:39:06Z</dcterms:created>
  <dcterms:modified xsi:type="dcterms:W3CDTF">2016-07-26T19:12:49Z</dcterms:modified>
  <cp:category/>
  <cp:version/>
  <cp:contentType/>
  <cp:contentStatus/>
</cp:coreProperties>
</file>